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04" sheetId="1" r:id="rId1"/>
    <sheet name="05" sheetId="2" r:id="rId2"/>
    <sheet name="PLChuaDieuKien" sheetId="3" r:id="rId3"/>
  </sheets>
  <externalReferences>
    <externalReference r:id="rId6"/>
  </externalReferences>
  <definedNames>
    <definedName name="_xlnm.Print_Area" localSheetId="0">'04'!$A$1:$U$125</definedName>
    <definedName name="_xlnm.Print_Area" localSheetId="1">'05'!$A$1:$U$125</definedName>
    <definedName name="_xlnm.Print_Titles" localSheetId="2">'PLChuaDieuKien'!$4:$5</definedName>
  </definedNames>
  <calcPr fullCalcOnLoad="1"/>
</workbook>
</file>

<file path=xl/sharedStrings.xml><?xml version="1.0" encoding="utf-8"?>
<sst xmlns="http://schemas.openxmlformats.org/spreadsheetml/2006/main" count="635" uniqueCount="132">
  <si>
    <t xml:space="preserve">Biểu số: 04/TK-THA
Ban hành theo TT số: 06/2019/TT-BTP
ngày 21 tháng 11 năm 2019
Ngày nhận báo cáo: </t>
  </si>
  <si>
    <t>KẾT QUẢ THI HÀNH ÁN DÂN SỰ TÍNH BẰNG VIỆC CHIA THEO CƠ QUAN THI HÀNH ÁN DÂN SỰ VÀ CHẤP HÀNH VIÊN
6 tháng/năm 2022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</si>
  <si>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</si>
  <si>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</si>
  <si>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</si>
  <si>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</si>
  <si>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</si>
  <si>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</si>
  <si>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</si>
  <si>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hủy quyết định THA</t>
  </si>
  <si>
    <t>Tổng số phải thi hành</t>
  </si>
  <si>
    <t xml:space="preserve">Số chuyển kỳ sau </t>
  </si>
  <si>
    <t>Tỷ lệ thi hành xong trong số có điều kiện</t>
  </si>
  <si>
    <t>Năm trước chuyển sang (trừ số đã chuyển sổ theo dõi riêng)</t>
  </si>
  <si>
    <t>Thụ lý mới</t>
  </si>
  <si>
    <t>Tổng số có điều kiện thi hành</t>
  </si>
  <si>
    <t>Chưa có điều kiện (trừ số đã chuyển sổ theo dõi riêng)</t>
  </si>
  <si>
    <t>Hoãn thi hành án (trừ điểm c k1, Đ 48)</t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</si>
  <si>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</si>
  <si>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</si>
  <si>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</si>
  <si>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</si>
  <si>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</si>
  <si>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</si>
  <si>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</si>
  <si>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</si>
  <si>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</si>
  <si>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</si>
  <si>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</si>
  <si>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</si>
  <si>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</si>
  <si>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</si>
  <si>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</si>
  <si>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</si>
  <si>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</si>
  <si>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</si>
  <si>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</si>
  <si>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</si>
  <si>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</si>
  <si>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</si>
  <si>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</si>
  <si>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</si>
  <si>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</si>
  <si>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</si>
  <si>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</si>
  <si>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Tổng số</t>
  </si>
  <si>
    <t xml:space="preserve"> </t>
  </si>
  <si>
    <t>I</t>
  </si>
  <si>
    <t>Cục THADS tỉnh Quảng Trị</t>
  </si>
  <si>
    <t>Nguyễn Tài Ba</t>
  </si>
  <si>
    <t>Lê Thị Mỹ Hạnh</t>
  </si>
  <si>
    <t>Trần Thị Hoa</t>
  </si>
  <si>
    <t>Mai Anh Tuấn</t>
  </si>
  <si>
    <t>Phạm Vũ Ngọc Minh</t>
  </si>
  <si>
    <t>Tạ Công Tuấn</t>
  </si>
  <si>
    <t>Văn Viết Phúc</t>
  </si>
  <si>
    <t>Trần Thanh Hải</t>
  </si>
  <si>
    <t/>
  </si>
  <si>
    <t>Chấp hành viên …</t>
  </si>
  <si>
    <t>II</t>
  </si>
  <si>
    <t>Chi cục THADS</t>
  </si>
  <si>
    <t>Chi cục THADS TP Đông Hà</t>
  </si>
  <si>
    <t>Ngô Tú Ngọc</t>
  </si>
  <si>
    <t>Võ Đình Đạo</t>
  </si>
  <si>
    <t>Trần Thị Lý</t>
  </si>
  <si>
    <t>Hoàng Thị Thanh Trúc</t>
  </si>
  <si>
    <t>Nguyễn Thị Miền</t>
  </si>
  <si>
    <t>Nguyễn Đức Nhân</t>
  </si>
  <si>
    <t>Lê Giang Sơn</t>
  </si>
  <si>
    <t>Chi cục THADS tx Quảng Trị</t>
  </si>
  <si>
    <t>Đào Thị Nhung</t>
  </si>
  <si>
    <t>Nguyễn Quốc Hùng</t>
  </si>
  <si>
    <t>Phan Văn Tăng</t>
  </si>
  <si>
    <t>Chi cục THADS H Vĩnh Linh</t>
  </si>
  <si>
    <t>Hoàng Thị Kim Anh</t>
  </si>
  <si>
    <t>Lê Thị Hải Châu</t>
  </si>
  <si>
    <t>Trần Thị Phượng</t>
  </si>
  <si>
    <t>Đỗ Thị Trang</t>
  </si>
  <si>
    <t>Chi cục THADS H Gio Linh</t>
  </si>
  <si>
    <t>Thái Văn Thành</t>
  </si>
  <si>
    <t>Nguyễn Thị Hiền</t>
  </si>
  <si>
    <t>Nguyễn Thị Mỹ Hạnh</t>
  </si>
  <si>
    <t>Chi cục THADS H Hải Lăng</t>
  </si>
  <si>
    <t>Trần Văn Đạt</t>
  </si>
  <si>
    <t>Nguyễn Xuân Đức</t>
  </si>
  <si>
    <t>Lê Đức Hòa</t>
  </si>
  <si>
    <t>Chi cục THADS H Triệu Phong</t>
  </si>
  <si>
    <t>Vũ Hải Sơn</t>
  </si>
  <si>
    <t>Trần Phúc Kiều</t>
  </si>
  <si>
    <t>Hoàng Thị Chi Mai</t>
  </si>
  <si>
    <t>Chi cục THADS H Cam Lộ</t>
  </si>
  <si>
    <t>Nguyễn Ngọc Lành</t>
  </si>
  <si>
    <t>Nguyễn Thị Phượng</t>
  </si>
  <si>
    <t>Chi cục THADS H Đakrông</t>
  </si>
  <si>
    <t>Nguyễn Trình</t>
  </si>
  <si>
    <t>Dương Thế Việt</t>
  </si>
  <si>
    <t>Chi cục THADS H Hướng Hoá</t>
  </si>
  <si>
    <t>Phan Nhật Việt</t>
  </si>
  <si>
    <t>Nguyễn Ngọc Cường</t>
  </si>
  <si>
    <t>Lê Nam Thanh Tài</t>
  </si>
  <si>
    <t>Nguyễn Hữu Khanh</t>
  </si>
  <si>
    <t>NGƯỜI LẬP BIỂU</t>
  </si>
  <si>
    <t xml:space="preserve">Biểu số: 05/TK-THA
Ban hành theo TT số: 06/2019/TT-BTP
ngày 21 tháng 11 năm 2019
Ngày nhận báo cáo: </t>
  </si>
  <si>
    <t>KẾT QUẢ THI HÀNH ÁN DÂN SỰ TÍNH BẰNG TIỀN CHIA THEO CƠ QUAN THI HÀNH ÁN DÂN SỰ VÀ CHẤP HÀNH VIÊN
6 tháng/năm 2022</t>
  </si>
  <si>
    <t>Đơn vị tính: 1.000 VNĐ và %</t>
  </si>
  <si>
    <t>Thu hồi, sửa, hủy quyết định THA</t>
  </si>
  <si>
    <t>Giảm nghĩa vụ thi hành án</t>
  </si>
  <si>
    <t>PHỤ LỤC THEO DÕI SỐ CHUYỂN THEO DÕI RIÊNG</t>
  </si>
  <si>
    <t>6 tháng/năm 2022</t>
  </si>
  <si>
    <t>Đơn vị tính: việc và 1.000 đồng</t>
  </si>
  <si>
    <t>TT</t>
  </si>
  <si>
    <t>Tiêu chí</t>
  </si>
  <si>
    <t>Việc</t>
  </si>
  <si>
    <t>Tiền</t>
  </si>
  <si>
    <t>Năm trước chuyển sang (chưa trừ theo dõi riêng)</t>
  </si>
  <si>
    <t>Chưa có điều kiện (chưa trừ  theo dõi riêng)</t>
  </si>
  <si>
    <t>Chuyển theo dõi riêng</t>
  </si>
  <si>
    <t>Tổng số việc chủ động</t>
  </si>
  <si>
    <t>Dân sự</t>
  </si>
  <si>
    <t>Kinh doanh, thương mại</t>
  </si>
  <si>
    <t>Tín dụng</t>
  </si>
  <si>
    <t>DS trong hình sự  (tội phạm chức vụ)</t>
  </si>
  <si>
    <t>DS trong hình sự (các tội XPTrTQLKT)</t>
  </si>
  <si>
    <t>DS trong hình sự (khác)</t>
  </si>
  <si>
    <t>DS trong hành chính</t>
  </si>
  <si>
    <t>Hôn nhân và gia đình</t>
  </si>
  <si>
    <t>Lao động</t>
  </si>
  <si>
    <t>Phá sản</t>
  </si>
  <si>
    <t>Trọng tài Thương mại</t>
  </si>
  <si>
    <t>Vụ việc cạnh tranh</t>
  </si>
  <si>
    <t>Loại khác</t>
  </si>
  <si>
    <t>Tổng số việc theo yêu cầu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</si>
</sst>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5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Fill="1" applyAlignment="1">
      <alignment horizontal="left" vertical="top" wrapText="1"/>
    </xf>
    <xf numFmtId="49" fontId="1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49" fontId="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20" fillId="33" borderId="0" xfId="0" applyNumberFormat="1" applyFont="1" applyFill="1" applyAlignment="1">
      <alignment/>
    </xf>
    <xf numFmtId="1" fontId="21" fillId="33" borderId="0" xfId="0" applyNumberFormat="1" applyFont="1" applyFill="1" applyAlignment="1">
      <alignment horizontal="center"/>
    </xf>
    <xf numFmtId="1" fontId="2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0" fontId="23" fillId="33" borderId="11" xfId="0" applyNumberFormat="1" applyFont="1" applyFill="1" applyBorder="1" applyAlignment="1">
      <alignment horizontal="center" vertical="center" wrapText="1"/>
    </xf>
    <xf numFmtId="0" fontId="23" fillId="33" borderId="12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 applyProtection="1">
      <alignment horizontal="center" vertical="center" wrapText="1"/>
      <protection/>
    </xf>
    <xf numFmtId="49" fontId="23" fillId="33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33" borderId="13" xfId="0" applyNumberFormat="1" applyFont="1" applyFill="1" applyBorder="1" applyAlignment="1" applyProtection="1">
      <alignment horizontal="center" vertical="center" wrapText="1"/>
      <protection/>
    </xf>
    <xf numFmtId="49" fontId="23" fillId="33" borderId="14" xfId="0" applyNumberFormat="1" applyFont="1" applyFill="1" applyBorder="1" applyAlignment="1" applyProtection="1">
      <alignment horizontal="center" vertical="center" wrapText="1"/>
      <protection/>
    </xf>
    <xf numFmtId="1" fontId="23" fillId="33" borderId="11" xfId="0" applyNumberFormat="1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>
      <alignment horizontal="center" vertical="center"/>
    </xf>
    <xf numFmtId="0" fontId="23" fillId="33" borderId="15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1" fontId="23" fillId="33" borderId="15" xfId="0" applyNumberFormat="1" applyFont="1" applyFill="1" applyBorder="1" applyAlignment="1">
      <alignment horizontal="center" vertical="center" wrapText="1"/>
    </xf>
    <xf numFmtId="49" fontId="23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Border="1" applyAlignment="1">
      <alignment horizontal="center" vertical="center"/>
    </xf>
    <xf numFmtId="0" fontId="23" fillId="33" borderId="16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 applyProtection="1">
      <alignment horizontal="center" vertical="center" wrapText="1"/>
      <protection/>
    </xf>
    <xf numFmtId="1" fontId="23" fillId="33" borderId="16" xfId="0" applyNumberFormat="1" applyFont="1" applyFill="1" applyBorder="1" applyAlignment="1">
      <alignment horizontal="center" vertical="center" wrapText="1"/>
    </xf>
    <xf numFmtId="9" fontId="0" fillId="33" borderId="0" xfId="60" applyFont="1" applyFill="1" applyAlignment="1">
      <alignment horizontal="center" vertical="center"/>
    </xf>
    <xf numFmtId="0" fontId="24" fillId="33" borderId="13" xfId="0" applyNumberFormat="1" applyFont="1" applyFill="1" applyBorder="1" applyAlignment="1">
      <alignment horizontal="center" vertical="center" wrapText="1"/>
    </xf>
    <xf numFmtId="0" fontId="24" fillId="33" borderId="17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57" applyNumberFormat="1" applyFont="1" applyFill="1" applyBorder="1" applyAlignment="1" applyProtection="1">
      <alignment vertical="center" wrapText="1"/>
      <protection/>
    </xf>
    <xf numFmtId="49" fontId="23" fillId="0" borderId="13" xfId="57" applyNumberFormat="1" applyFont="1" applyFill="1" applyBorder="1" applyAlignment="1" applyProtection="1">
      <alignment horizontal="center" vertical="center" wrapText="1"/>
      <protection/>
    </xf>
    <xf numFmtId="3" fontId="25" fillId="34" borderId="12" xfId="44" applyNumberFormat="1" applyFont="1" applyFill="1" applyBorder="1" applyAlignment="1" applyProtection="1">
      <alignment horizontal="center" vertical="center" shrinkToFit="1"/>
      <protection/>
    </xf>
    <xf numFmtId="3" fontId="25" fillId="35" borderId="12" xfId="44" applyNumberFormat="1" applyFont="1" applyFill="1" applyBorder="1" applyAlignment="1" applyProtection="1">
      <alignment horizontal="center" vertical="center" shrinkToFit="1"/>
      <protection/>
    </xf>
    <xf numFmtId="3" fontId="25" fillId="36" borderId="12" xfId="44" applyNumberFormat="1" applyFont="1" applyFill="1" applyBorder="1" applyAlignment="1" applyProtection="1">
      <alignment horizontal="center" vertical="center" shrinkToFit="1"/>
      <protection/>
    </xf>
    <xf numFmtId="164" fontId="25" fillId="35" borderId="12" xfId="60" applyNumberFormat="1" applyFont="1" applyFill="1" applyBorder="1" applyAlignment="1" applyProtection="1">
      <alignment horizontal="center" vertical="center" shrinkToFit="1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23" fillId="7" borderId="13" xfId="57" applyNumberFormat="1" applyFont="1" applyFill="1" applyBorder="1" applyAlignment="1" applyProtection="1">
      <alignment vertical="center" wrapText="1"/>
      <protection/>
    </xf>
    <xf numFmtId="3" fontId="25" fillId="7" borderId="12" xfId="44" applyNumberFormat="1" applyFont="1" applyFill="1" applyBorder="1" applyAlignment="1" applyProtection="1">
      <alignment horizontal="center" vertical="center" shrinkToFit="1"/>
      <protection/>
    </xf>
    <xf numFmtId="164" fontId="25" fillId="7" borderId="12" xfId="60" applyNumberFormat="1" applyFont="1" applyFill="1" applyBorder="1" applyAlignment="1" applyProtection="1">
      <alignment horizontal="center" vertical="center" shrinkToFit="1"/>
      <protection/>
    </xf>
    <xf numFmtId="49" fontId="24" fillId="0" borderId="13" xfId="57" applyNumberFormat="1" applyFont="1" applyFill="1" applyBorder="1" applyAlignment="1" applyProtection="1">
      <alignment vertical="center" wrapText="1"/>
      <protection/>
    </xf>
    <xf numFmtId="3" fontId="26" fillId="34" borderId="12" xfId="44" applyNumberFormat="1" applyFont="1" applyFill="1" applyBorder="1" applyAlignment="1" applyProtection="1">
      <alignment horizontal="center" vertical="center" shrinkToFit="1"/>
      <protection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23" fillId="2" borderId="13" xfId="57" applyNumberFormat="1" applyFont="1" applyFill="1" applyBorder="1" applyAlignment="1" applyProtection="1">
      <alignment vertical="center" wrapText="1"/>
      <protection/>
    </xf>
    <xf numFmtId="3" fontId="25" fillId="2" borderId="12" xfId="44" applyNumberFormat="1" applyFont="1" applyFill="1" applyBorder="1" applyAlignment="1" applyProtection="1">
      <alignment horizontal="center" vertical="center" shrinkToFit="1"/>
      <protection/>
    </xf>
    <xf numFmtId="164" fontId="25" fillId="2" borderId="12" xfId="60" applyNumberFormat="1" applyFont="1" applyFill="1" applyBorder="1" applyAlignment="1" applyProtection="1">
      <alignment horizontal="center" vertical="center" shrinkToFit="1"/>
      <protection/>
    </xf>
    <xf numFmtId="49" fontId="22" fillId="33" borderId="0" xfId="0" applyNumberFormat="1" applyFont="1" applyFill="1" applyBorder="1" applyAlignment="1">
      <alignment/>
    </xf>
    <xf numFmtId="14" fontId="27" fillId="0" borderId="18" xfId="42" applyNumberFormat="1" applyFont="1" applyFill="1" applyBorder="1" applyAlignment="1" applyProtection="1">
      <alignment horizontal="center" wrapText="1"/>
      <protection/>
    </xf>
    <xf numFmtId="43" fontId="27" fillId="0" borderId="18" xfId="42" applyFont="1" applyFill="1" applyBorder="1" applyAlignment="1" applyProtection="1">
      <alignment horizontal="center" wrapText="1"/>
      <protection/>
    </xf>
    <xf numFmtId="49" fontId="27" fillId="0" borderId="18" xfId="0" applyNumberFormat="1" applyFont="1" applyFill="1" applyBorder="1" applyAlignment="1" applyProtection="1">
      <alignment wrapText="1"/>
      <protection/>
    </xf>
    <xf numFmtId="49" fontId="22" fillId="0" borderId="0" xfId="0" applyNumberFormat="1" applyFont="1" applyFill="1" applyBorder="1" applyAlignment="1" applyProtection="1">
      <alignment/>
      <protection/>
    </xf>
    <xf numFmtId="14" fontId="27" fillId="0" borderId="18" xfId="42" applyNumberFormat="1" applyFont="1" applyFill="1" applyBorder="1" applyAlignment="1" applyProtection="1">
      <alignment horizontal="center" vertical="center" wrapText="1"/>
      <protection/>
    </xf>
    <xf numFmtId="43" fontId="27" fillId="0" borderId="18" xfId="42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horizontal="center" vertical="top" wrapText="1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49" fontId="28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18" fillId="0" borderId="0" xfId="0" applyFont="1" applyAlignment="1" applyProtection="1">
      <alignment horizontal="center" wrapText="1"/>
      <protection/>
    </xf>
    <xf numFmtId="49" fontId="28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5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26" fillId="0" borderId="0" xfId="0" applyNumberFormat="1" applyFont="1" applyFill="1" applyAlignment="1" applyProtection="1">
      <alignment wrapText="1"/>
      <protection/>
    </xf>
    <xf numFmtId="49" fontId="0" fillId="33" borderId="0" xfId="0" applyNumberFormat="1" applyFont="1" applyFill="1" applyAlignment="1">
      <alignment horizontal="center"/>
    </xf>
    <xf numFmtId="165" fontId="18" fillId="0" borderId="0" xfId="42" applyNumberFormat="1" applyFont="1" applyFill="1" applyAlignment="1" applyProtection="1">
      <alignment horizontal="center" wrapText="1"/>
      <protection/>
    </xf>
    <xf numFmtId="43" fontId="18" fillId="0" borderId="0" xfId="42" applyFont="1" applyFill="1" applyAlignment="1" applyProtection="1">
      <alignment horizontal="center" wrapText="1"/>
      <protection/>
    </xf>
    <xf numFmtId="49" fontId="20" fillId="33" borderId="0" xfId="0" applyNumberFormat="1" applyFont="1" applyFill="1" applyAlignment="1">
      <alignment horizontal="center"/>
    </xf>
    <xf numFmtId="0" fontId="23" fillId="0" borderId="13" xfId="57" applyNumberFormat="1" applyFont="1" applyFill="1" applyBorder="1" applyAlignment="1" applyProtection="1">
      <alignment vertical="center" wrapText="1"/>
      <protection/>
    </xf>
    <xf numFmtId="3" fontId="30" fillId="35" borderId="12" xfId="44" applyNumberFormat="1" applyFont="1" applyFill="1" applyBorder="1" applyAlignment="1" applyProtection="1">
      <alignment horizontal="center" vertical="center"/>
      <protection/>
    </xf>
    <xf numFmtId="3" fontId="30" fillId="34" borderId="12" xfId="44" applyNumberFormat="1" applyFont="1" applyFill="1" applyBorder="1" applyAlignment="1" applyProtection="1">
      <alignment horizontal="center" vertical="center"/>
      <protection/>
    </xf>
    <xf numFmtId="164" fontId="30" fillId="35" borderId="12" xfId="60" applyNumberFormat="1" applyFont="1" applyFill="1" applyBorder="1" applyAlignment="1" applyProtection="1">
      <alignment horizontal="center" vertical="center"/>
      <protection/>
    </xf>
    <xf numFmtId="0" fontId="23" fillId="7" borderId="13" xfId="57" applyNumberFormat="1" applyFont="1" applyFill="1" applyBorder="1" applyAlignment="1" applyProtection="1">
      <alignment vertical="center" wrapText="1"/>
      <protection/>
    </xf>
    <xf numFmtId="3" fontId="30" fillId="7" borderId="12" xfId="44" applyNumberFormat="1" applyFont="1" applyFill="1" applyBorder="1" applyAlignment="1" applyProtection="1">
      <alignment horizontal="center" vertical="center"/>
      <protection/>
    </xf>
    <xf numFmtId="164" fontId="30" fillId="7" borderId="12" xfId="60" applyNumberFormat="1" applyFont="1" applyFill="1" applyBorder="1" applyAlignment="1" applyProtection="1">
      <alignment horizontal="center" vertical="center"/>
      <protection/>
    </xf>
    <xf numFmtId="0" fontId="24" fillId="0" borderId="13" xfId="57" applyNumberFormat="1" applyFont="1" applyFill="1" applyBorder="1" applyAlignment="1" applyProtection="1">
      <alignment vertical="center" wrapText="1"/>
      <protection/>
    </xf>
    <xf numFmtId="3" fontId="31" fillId="34" borderId="12" xfId="44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/>
      <protection locked="0"/>
    </xf>
    <xf numFmtId="0" fontId="23" fillId="2" borderId="13" xfId="57" applyNumberFormat="1" applyFont="1" applyFill="1" applyBorder="1" applyAlignment="1" applyProtection="1">
      <alignment vertical="center" wrapText="1"/>
      <protection/>
    </xf>
    <xf numFmtId="3" fontId="30" fillId="2" borderId="12" xfId="44" applyNumberFormat="1" applyFont="1" applyFill="1" applyBorder="1" applyAlignment="1" applyProtection="1">
      <alignment horizontal="center" vertical="center"/>
      <protection/>
    </xf>
    <xf numFmtId="164" fontId="30" fillId="2" borderId="12" xfId="60" applyNumberFormat="1" applyFont="1" applyFill="1" applyBorder="1" applyAlignment="1" applyProtection="1">
      <alignment horizontal="center" vertical="center"/>
      <protection/>
    </xf>
    <xf numFmtId="49" fontId="22" fillId="33" borderId="0" xfId="0" applyNumberFormat="1" applyFont="1" applyFill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32" fillId="0" borderId="10" xfId="0" applyFont="1" applyBorder="1" applyAlignment="1">
      <alignment horizontal="right"/>
    </xf>
    <xf numFmtId="49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37" borderId="12" xfId="0" applyFont="1" applyFill="1" applyBorder="1" applyAlignment="1">
      <alignment horizontal="center"/>
    </xf>
    <xf numFmtId="0" fontId="30" fillId="38" borderId="12" xfId="0" applyFont="1" applyFill="1" applyBorder="1" applyAlignment="1">
      <alignment horizontal="center"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49" fontId="30" fillId="35" borderId="12" xfId="0" applyNumberFormat="1" applyFont="1" applyFill="1" applyBorder="1" applyAlignment="1" applyProtection="1">
      <alignment horizontal="center" vertical="center" wrapText="1"/>
      <protection/>
    </xf>
    <xf numFmtId="49" fontId="30" fillId="36" borderId="12" xfId="0" applyNumberFormat="1" applyFont="1" applyFill="1" applyBorder="1" applyAlignment="1" applyProtection="1">
      <alignment vertical="center" wrapText="1"/>
      <protection/>
    </xf>
    <xf numFmtId="165" fontId="34" fillId="36" borderId="12" xfId="42" applyNumberFormat="1" applyFont="1" applyFill="1" applyBorder="1" applyAlignment="1">
      <alignment/>
    </xf>
    <xf numFmtId="49" fontId="31" fillId="33" borderId="12" xfId="0" applyNumberFormat="1" applyFont="1" applyFill="1" applyBorder="1" applyAlignment="1" applyProtection="1">
      <alignment horizontal="center" vertical="center"/>
      <protection/>
    </xf>
    <xf numFmtId="49" fontId="31" fillId="33" borderId="12" xfId="0" applyNumberFormat="1" applyFont="1" applyFill="1" applyBorder="1" applyAlignment="1" applyProtection="1">
      <alignment vertical="center"/>
      <protection/>
    </xf>
    <xf numFmtId="165" fontId="35" fillId="36" borderId="12" xfId="42" applyNumberFormat="1" applyFont="1" applyFill="1" applyBorder="1" applyAlignment="1">
      <alignment/>
    </xf>
    <xf numFmtId="165" fontId="35" fillId="36" borderId="12" xfId="42" applyNumberFormat="1" applyFont="1" applyFill="1" applyBorder="1" applyAlignment="1">
      <alignment vertical="center" wrapText="1"/>
    </xf>
    <xf numFmtId="165" fontId="35" fillId="0" borderId="12" xfId="42" applyNumberFormat="1" applyFont="1" applyBorder="1" applyAlignment="1" applyProtection="1">
      <alignment/>
      <protection locked="0"/>
    </xf>
    <xf numFmtId="49" fontId="31" fillId="33" borderId="12" xfId="0" applyNumberFormat="1" applyFont="1" applyFill="1" applyBorder="1" applyAlignment="1">
      <alignment/>
    </xf>
    <xf numFmtId="49" fontId="31" fillId="33" borderId="12" xfId="0" applyNumberFormat="1" applyFont="1" applyFill="1" applyBorder="1" applyAlignment="1" applyProtection="1">
      <alignment vertical="center" wrapText="1"/>
      <protection/>
    </xf>
    <xf numFmtId="49" fontId="30" fillId="36" borderId="12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22\Quy%20II-2022\1.Bao%20cao%206%20thang%20nam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2">
          <cell r="C2" t="str">
            <v>Đơn vị  báo cáo: 
Đơn vị nhận báo cáo: </v>
          </cell>
        </row>
        <row r="3">
          <cell r="C3" t="str">
            <v>Mai Anh Tuấn</v>
          </cell>
        </row>
        <row r="4">
          <cell r="C4" t="str">
            <v>Quảng Trị, ngày 01 tháng 4 năm 2022</v>
          </cell>
        </row>
        <row r="5">
          <cell r="C5" t="str">
            <v>KT.CỤC TRƯỞNG
PHÓ CỤC TRƯỞNG</v>
          </cell>
        </row>
        <row r="6">
          <cell r="C6" t="str">
            <v>Nguyễn Minh Tuệ</v>
          </cell>
        </row>
        <row r="7">
          <cell r="C7" t="str">
            <v>Quảng Trị, ngày 01 tháng 4 năm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SheetLayoutView="100" zoomScalePageLayoutView="0" workbookViewId="0" topLeftCell="A1">
      <selection activeCell="B111" sqref="B111:B114"/>
    </sheetView>
  </sheetViews>
  <sheetFormatPr defaultColWidth="9.00390625" defaultRowHeight="15.75"/>
  <cols>
    <col min="1" max="1" width="4.125" style="4" customWidth="1"/>
    <col min="2" max="2" width="24.00390625" style="4" customWidth="1"/>
    <col min="3" max="3" width="6.625" style="4" customWidth="1"/>
    <col min="4" max="4" width="7.25390625" style="4" customWidth="1"/>
    <col min="5" max="5" width="8.375" style="4" customWidth="1"/>
    <col min="6" max="6" width="6.75390625" style="4" customWidth="1"/>
    <col min="7" max="7" width="6.50390625" style="4" customWidth="1"/>
    <col min="8" max="8" width="5.375" style="4" customWidth="1"/>
    <col min="9" max="9" width="8.375" style="4" customWidth="1"/>
    <col min="10" max="10" width="6.75390625" style="4" customWidth="1"/>
    <col min="11" max="11" width="6.625" style="4" customWidth="1"/>
    <col min="12" max="13" width="7.125" style="4" customWidth="1"/>
    <col min="14" max="14" width="7.375" style="70" customWidth="1"/>
    <col min="15" max="15" width="6.50390625" style="70" customWidth="1"/>
    <col min="16" max="16" width="5.625" style="70" customWidth="1"/>
    <col min="17" max="18" width="7.00390625" style="70" customWidth="1"/>
    <col min="19" max="19" width="5.75390625" style="70" customWidth="1"/>
    <col min="20" max="20" width="7.25390625" style="70" customWidth="1"/>
    <col min="21" max="21" width="7.375" style="70" customWidth="1"/>
    <col min="22" max="16384" width="9.00390625" style="4" customWidth="1"/>
  </cols>
  <sheetData>
    <row r="1" spans="1:21" ht="65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3" t="str">
        <f>'[1]TT'!C2</f>
        <v>Đơn vị  báo cáo: 
Đơn vị nhận báo cáo: </v>
      </c>
      <c r="Q1" s="3"/>
      <c r="R1" s="3"/>
      <c r="S1" s="3"/>
      <c r="T1" s="3"/>
      <c r="U1" s="3"/>
    </row>
    <row r="2" spans="1:22" ht="17.25" customHeight="1">
      <c r="A2" s="5"/>
      <c r="B2" s="6"/>
      <c r="C2" s="6"/>
      <c r="D2" s="6"/>
      <c r="E2" s="7"/>
      <c r="F2" s="7"/>
      <c r="G2" s="7"/>
      <c r="H2" s="7"/>
      <c r="I2" s="8"/>
      <c r="J2" s="9" t="e">
        <f>COUNTBLANK(#REF!)</f>
        <v>#REF!</v>
      </c>
      <c r="K2" s="10">
        <f>COUNTA(#REF!)</f>
        <v>1</v>
      </c>
      <c r="L2" s="10" t="e">
        <f>J2+K2</f>
        <v>#REF!</v>
      </c>
      <c r="M2" s="10"/>
      <c r="N2" s="11"/>
      <c r="O2" s="11"/>
      <c r="P2" s="12" t="s">
        <v>2</v>
      </c>
      <c r="Q2" s="12"/>
      <c r="R2" s="12"/>
      <c r="S2" s="12"/>
      <c r="T2" s="12"/>
      <c r="U2" s="12"/>
      <c r="V2" s="13"/>
    </row>
    <row r="3" spans="1:21" s="23" customFormat="1" ht="15.75" customHeight="1">
      <c r="A3" s="14" t="s">
        <v>3</v>
      </c>
      <c r="B3" s="14" t="s">
        <v>4</v>
      </c>
      <c r="C3" s="15" t="s">
        <v>5</v>
      </c>
      <c r="D3" s="16" t="s">
        <v>6</v>
      </c>
      <c r="E3" s="16" t="s">
        <v>7</v>
      </c>
      <c r="F3" s="16"/>
      <c r="G3" s="17" t="s">
        <v>8</v>
      </c>
      <c r="H3" s="18" t="s">
        <v>9</v>
      </c>
      <c r="I3" s="17" t="s">
        <v>10</v>
      </c>
      <c r="J3" s="19" t="s">
        <v>7</v>
      </c>
      <c r="K3" s="20"/>
      <c r="L3" s="20"/>
      <c r="M3" s="20"/>
      <c r="N3" s="20"/>
      <c r="O3" s="20"/>
      <c r="P3" s="20"/>
      <c r="Q3" s="20"/>
      <c r="R3" s="20"/>
      <c r="S3" s="20"/>
      <c r="T3" s="21" t="s">
        <v>11</v>
      </c>
      <c r="U3" s="22" t="s">
        <v>12</v>
      </c>
    </row>
    <row r="4" spans="1:21" s="28" customFormat="1" ht="15.75" customHeight="1">
      <c r="A4" s="24"/>
      <c r="B4" s="24"/>
      <c r="C4" s="15"/>
      <c r="D4" s="16"/>
      <c r="E4" s="16" t="s">
        <v>13</v>
      </c>
      <c r="F4" s="16" t="s">
        <v>14</v>
      </c>
      <c r="G4" s="17"/>
      <c r="H4" s="18"/>
      <c r="I4" s="17"/>
      <c r="J4" s="17" t="s">
        <v>15</v>
      </c>
      <c r="K4" s="16" t="s">
        <v>7</v>
      </c>
      <c r="L4" s="16"/>
      <c r="M4" s="16"/>
      <c r="N4" s="16"/>
      <c r="O4" s="16"/>
      <c r="P4" s="16"/>
      <c r="Q4" s="18" t="s">
        <v>16</v>
      </c>
      <c r="R4" s="17" t="s">
        <v>17</v>
      </c>
      <c r="S4" s="25" t="s">
        <v>18</v>
      </c>
      <c r="T4" s="26"/>
      <c r="U4" s="27"/>
    </row>
    <row r="5" spans="1:21" s="23" customFormat="1" ht="15.75" customHeight="1">
      <c r="A5" s="24"/>
      <c r="B5" s="24"/>
      <c r="C5" s="15"/>
      <c r="D5" s="16"/>
      <c r="E5" s="16"/>
      <c r="F5" s="16"/>
      <c r="G5" s="17"/>
      <c r="H5" s="18"/>
      <c r="I5" s="17"/>
      <c r="J5" s="17"/>
      <c r="K5" s="17" t="s">
        <v>19</v>
      </c>
      <c r="L5" s="16" t="s">
        <v>7</v>
      </c>
      <c r="M5" s="16"/>
      <c r="N5" s="17" t="s">
        <v>20</v>
      </c>
      <c r="O5" s="17" t="s">
        <v>21</v>
      </c>
      <c r="P5" s="17" t="s">
        <v>22</v>
      </c>
      <c r="Q5" s="18"/>
      <c r="R5" s="17"/>
      <c r="S5" s="25"/>
      <c r="T5" s="26"/>
      <c r="U5" s="27"/>
    </row>
    <row r="6" spans="1:21" s="23" customFormat="1" ht="15.75" customHeight="1">
      <c r="A6" s="24"/>
      <c r="B6" s="24"/>
      <c r="C6" s="15"/>
      <c r="D6" s="16"/>
      <c r="E6" s="16"/>
      <c r="F6" s="16"/>
      <c r="G6" s="17"/>
      <c r="H6" s="18"/>
      <c r="I6" s="17"/>
      <c r="J6" s="17"/>
      <c r="K6" s="17"/>
      <c r="L6" s="16"/>
      <c r="M6" s="16"/>
      <c r="N6" s="17"/>
      <c r="O6" s="17"/>
      <c r="P6" s="17"/>
      <c r="Q6" s="18"/>
      <c r="R6" s="17"/>
      <c r="S6" s="25"/>
      <c r="T6" s="26"/>
      <c r="U6" s="27"/>
    </row>
    <row r="7" spans="1:23" s="23" customFormat="1" ht="44.25" customHeight="1">
      <c r="A7" s="29"/>
      <c r="B7" s="29"/>
      <c r="C7" s="15"/>
      <c r="D7" s="16"/>
      <c r="E7" s="16"/>
      <c r="F7" s="16"/>
      <c r="G7" s="17"/>
      <c r="H7" s="18"/>
      <c r="I7" s="17"/>
      <c r="J7" s="17"/>
      <c r="K7" s="17"/>
      <c r="L7" s="30" t="s">
        <v>23</v>
      </c>
      <c r="M7" s="30" t="s">
        <v>24</v>
      </c>
      <c r="N7" s="17"/>
      <c r="O7" s="17"/>
      <c r="P7" s="17"/>
      <c r="Q7" s="18"/>
      <c r="R7" s="17"/>
      <c r="S7" s="25"/>
      <c r="T7" s="31"/>
      <c r="U7" s="27"/>
      <c r="W7" s="32"/>
    </row>
    <row r="8" spans="1:21" ht="14.25" customHeight="1">
      <c r="A8" s="33" t="s">
        <v>25</v>
      </c>
      <c r="B8" s="34"/>
      <c r="C8" s="35" t="s">
        <v>26</v>
      </c>
      <c r="D8" s="35" t="s">
        <v>27</v>
      </c>
      <c r="E8" s="35" t="s">
        <v>28</v>
      </c>
      <c r="F8" s="35" t="s">
        <v>29</v>
      </c>
      <c r="G8" s="35" t="s">
        <v>30</v>
      </c>
      <c r="H8" s="35" t="s">
        <v>31</v>
      </c>
      <c r="I8" s="35" t="s">
        <v>32</v>
      </c>
      <c r="J8" s="35" t="s">
        <v>33</v>
      </c>
      <c r="K8" s="35" t="s">
        <v>34</v>
      </c>
      <c r="L8" s="35" t="s">
        <v>35</v>
      </c>
      <c r="M8" s="35" t="s">
        <v>36</v>
      </c>
      <c r="N8" s="35" t="s">
        <v>37</v>
      </c>
      <c r="O8" s="35" t="s">
        <v>38</v>
      </c>
      <c r="P8" s="35" t="s">
        <v>39</v>
      </c>
      <c r="Q8" s="35" t="s">
        <v>40</v>
      </c>
      <c r="R8" s="35" t="s">
        <v>41</v>
      </c>
      <c r="S8" s="35" t="s">
        <v>42</v>
      </c>
      <c r="T8" s="35" t="s">
        <v>43</v>
      </c>
      <c r="U8" s="35" t="s">
        <v>44</v>
      </c>
    </row>
    <row r="9" spans="1:22" s="42" customFormat="1" ht="15.75">
      <c r="A9" s="36"/>
      <c r="B9" s="37" t="s">
        <v>45</v>
      </c>
      <c r="C9" s="38">
        <v>1919</v>
      </c>
      <c r="D9" s="39">
        <v>2367</v>
      </c>
      <c r="E9" s="38">
        <v>931</v>
      </c>
      <c r="F9" s="38">
        <v>1436</v>
      </c>
      <c r="G9" s="38">
        <v>3</v>
      </c>
      <c r="H9" s="38">
        <v>0</v>
      </c>
      <c r="I9" s="40">
        <v>2364</v>
      </c>
      <c r="J9" s="39">
        <v>1922</v>
      </c>
      <c r="K9" s="39">
        <v>1078</v>
      </c>
      <c r="L9" s="38">
        <v>1068</v>
      </c>
      <c r="M9" s="38">
        <v>10</v>
      </c>
      <c r="N9" s="38">
        <v>841</v>
      </c>
      <c r="O9" s="38">
        <v>3</v>
      </c>
      <c r="P9" s="38">
        <v>0</v>
      </c>
      <c r="Q9" s="38">
        <v>428</v>
      </c>
      <c r="R9" s="38">
        <v>14</v>
      </c>
      <c r="S9" s="38">
        <v>0</v>
      </c>
      <c r="T9" s="39">
        <v>1286</v>
      </c>
      <c r="U9" s="41">
        <v>0.5608740894901144</v>
      </c>
      <c r="V9" s="42" t="s">
        <v>46</v>
      </c>
    </row>
    <row r="10" spans="1:21" s="42" customFormat="1" ht="15.75">
      <c r="A10" s="43" t="s">
        <v>47</v>
      </c>
      <c r="B10" s="43" t="s">
        <v>48</v>
      </c>
      <c r="C10" s="44">
        <v>126</v>
      </c>
      <c r="D10" s="44">
        <v>181</v>
      </c>
      <c r="E10" s="44">
        <v>68</v>
      </c>
      <c r="F10" s="44">
        <v>113</v>
      </c>
      <c r="G10" s="44">
        <v>0</v>
      </c>
      <c r="H10" s="44">
        <v>0</v>
      </c>
      <c r="I10" s="44">
        <v>181</v>
      </c>
      <c r="J10" s="44">
        <v>152</v>
      </c>
      <c r="K10" s="44">
        <v>101</v>
      </c>
      <c r="L10" s="44">
        <v>101</v>
      </c>
      <c r="M10" s="44">
        <v>0</v>
      </c>
      <c r="N10" s="44">
        <v>51</v>
      </c>
      <c r="O10" s="44">
        <v>0</v>
      </c>
      <c r="P10" s="44">
        <v>0</v>
      </c>
      <c r="Q10" s="44">
        <v>28</v>
      </c>
      <c r="R10" s="44">
        <v>1</v>
      </c>
      <c r="S10" s="44">
        <v>0</v>
      </c>
      <c r="T10" s="44">
        <v>80</v>
      </c>
      <c r="U10" s="45">
        <v>0.6644736842105263</v>
      </c>
    </row>
    <row r="11" spans="1:23" s="42" customFormat="1" ht="15.75">
      <c r="A11" s="46" t="s">
        <v>26</v>
      </c>
      <c r="B11" s="46" t="s">
        <v>49</v>
      </c>
      <c r="C11" s="47">
        <v>2</v>
      </c>
      <c r="D11" s="39">
        <v>2</v>
      </c>
      <c r="E11" s="47">
        <v>0</v>
      </c>
      <c r="F11" s="47">
        <v>2</v>
      </c>
      <c r="G11" s="47">
        <v>0</v>
      </c>
      <c r="H11" s="47">
        <v>0</v>
      </c>
      <c r="I11" s="40">
        <v>2</v>
      </c>
      <c r="J11" s="39">
        <v>2</v>
      </c>
      <c r="K11" s="39">
        <v>2</v>
      </c>
      <c r="L11" s="47">
        <v>2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39">
        <v>0</v>
      </c>
      <c r="U11" s="41">
        <v>1</v>
      </c>
      <c r="V11" s="48" t="s">
        <v>46</v>
      </c>
      <c r="W11" s="42" t="s">
        <v>46</v>
      </c>
    </row>
    <row r="12" spans="1:21" s="42" customFormat="1" ht="15.75">
      <c r="A12" s="46" t="s">
        <v>27</v>
      </c>
      <c r="B12" s="46" t="s">
        <v>50</v>
      </c>
      <c r="C12" s="47">
        <v>4</v>
      </c>
      <c r="D12" s="39">
        <v>5</v>
      </c>
      <c r="E12" s="47">
        <v>0</v>
      </c>
      <c r="F12" s="47">
        <v>5</v>
      </c>
      <c r="G12" s="47">
        <v>0</v>
      </c>
      <c r="H12" s="47">
        <v>0</v>
      </c>
      <c r="I12" s="40">
        <v>5</v>
      </c>
      <c r="J12" s="39">
        <v>5</v>
      </c>
      <c r="K12" s="39">
        <v>2</v>
      </c>
      <c r="L12" s="47">
        <v>2</v>
      </c>
      <c r="M12" s="47">
        <v>0</v>
      </c>
      <c r="N12" s="47">
        <v>3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39">
        <v>3</v>
      </c>
      <c r="U12" s="41">
        <v>0.4</v>
      </c>
    </row>
    <row r="13" spans="1:21" s="42" customFormat="1" ht="15.75">
      <c r="A13" s="46" t="s">
        <v>28</v>
      </c>
      <c r="B13" s="46" t="s">
        <v>51</v>
      </c>
      <c r="C13" s="47">
        <v>3</v>
      </c>
      <c r="D13" s="39">
        <v>5</v>
      </c>
      <c r="E13" s="47">
        <v>0</v>
      </c>
      <c r="F13" s="47">
        <v>5</v>
      </c>
      <c r="G13" s="47">
        <v>0</v>
      </c>
      <c r="H13" s="47">
        <v>0</v>
      </c>
      <c r="I13" s="40">
        <v>5</v>
      </c>
      <c r="J13" s="39">
        <v>5</v>
      </c>
      <c r="K13" s="39">
        <v>4</v>
      </c>
      <c r="L13" s="47">
        <v>4</v>
      </c>
      <c r="M13" s="47">
        <v>0</v>
      </c>
      <c r="N13" s="47">
        <v>1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39">
        <v>1</v>
      </c>
      <c r="U13" s="41">
        <v>0.8</v>
      </c>
    </row>
    <row r="14" spans="1:21" s="42" customFormat="1" ht="15.75">
      <c r="A14" s="46" t="s">
        <v>29</v>
      </c>
      <c r="B14" s="46" t="s">
        <v>52</v>
      </c>
      <c r="C14" s="47">
        <v>3</v>
      </c>
      <c r="D14" s="39">
        <v>4</v>
      </c>
      <c r="E14" s="47">
        <v>0</v>
      </c>
      <c r="F14" s="47">
        <v>4</v>
      </c>
      <c r="G14" s="47">
        <v>0</v>
      </c>
      <c r="H14" s="47">
        <v>0</v>
      </c>
      <c r="I14" s="40">
        <v>4</v>
      </c>
      <c r="J14" s="39">
        <v>4</v>
      </c>
      <c r="K14" s="39">
        <v>4</v>
      </c>
      <c r="L14" s="47">
        <v>4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39">
        <v>0</v>
      </c>
      <c r="U14" s="41">
        <v>1</v>
      </c>
    </row>
    <row r="15" spans="1:21" s="42" customFormat="1" ht="15.75">
      <c r="A15" s="46" t="s">
        <v>30</v>
      </c>
      <c r="B15" s="46" t="s">
        <v>53</v>
      </c>
      <c r="C15" s="47">
        <v>9</v>
      </c>
      <c r="D15" s="39">
        <v>9</v>
      </c>
      <c r="E15" s="47">
        <v>2</v>
      </c>
      <c r="F15" s="47">
        <v>7</v>
      </c>
      <c r="G15" s="47">
        <v>0</v>
      </c>
      <c r="H15" s="47">
        <v>0</v>
      </c>
      <c r="I15" s="40">
        <v>9</v>
      </c>
      <c r="J15" s="39">
        <v>9</v>
      </c>
      <c r="K15" s="39">
        <v>8</v>
      </c>
      <c r="L15" s="47">
        <v>8</v>
      </c>
      <c r="M15" s="47">
        <v>0</v>
      </c>
      <c r="N15" s="47">
        <v>1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39">
        <v>1</v>
      </c>
      <c r="U15" s="41">
        <v>0.8888888888888888</v>
      </c>
    </row>
    <row r="16" spans="1:23" s="42" customFormat="1" ht="15.75">
      <c r="A16" s="46" t="s">
        <v>31</v>
      </c>
      <c r="B16" s="46" t="s">
        <v>54</v>
      </c>
      <c r="C16" s="47">
        <v>4</v>
      </c>
      <c r="D16" s="39">
        <v>8</v>
      </c>
      <c r="E16" s="47">
        <v>0</v>
      </c>
      <c r="F16" s="47">
        <v>8</v>
      </c>
      <c r="G16" s="47">
        <v>0</v>
      </c>
      <c r="H16" s="47">
        <v>0</v>
      </c>
      <c r="I16" s="40">
        <v>8</v>
      </c>
      <c r="J16" s="39">
        <v>8</v>
      </c>
      <c r="K16" s="39">
        <v>2</v>
      </c>
      <c r="L16" s="47">
        <v>2</v>
      </c>
      <c r="M16" s="47">
        <v>0</v>
      </c>
      <c r="N16" s="47">
        <v>6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39">
        <v>6</v>
      </c>
      <c r="U16" s="41">
        <v>0.25</v>
      </c>
      <c r="V16" s="42" t="s">
        <v>46</v>
      </c>
      <c r="W16" s="49"/>
    </row>
    <row r="17" spans="1:21" s="42" customFormat="1" ht="15.75">
      <c r="A17" s="46" t="s">
        <v>32</v>
      </c>
      <c r="B17" s="46" t="s">
        <v>55</v>
      </c>
      <c r="C17" s="47">
        <v>42</v>
      </c>
      <c r="D17" s="39">
        <v>69</v>
      </c>
      <c r="E17" s="47">
        <v>36</v>
      </c>
      <c r="F17" s="47">
        <v>33</v>
      </c>
      <c r="G17" s="47">
        <v>0</v>
      </c>
      <c r="H17" s="47">
        <v>0</v>
      </c>
      <c r="I17" s="40">
        <v>69</v>
      </c>
      <c r="J17" s="39">
        <v>48</v>
      </c>
      <c r="K17" s="39">
        <v>29</v>
      </c>
      <c r="L17" s="47">
        <v>29</v>
      </c>
      <c r="M17" s="47">
        <v>0</v>
      </c>
      <c r="N17" s="47">
        <v>19</v>
      </c>
      <c r="O17" s="47">
        <v>0</v>
      </c>
      <c r="P17" s="47">
        <v>0</v>
      </c>
      <c r="Q17" s="47">
        <v>20</v>
      </c>
      <c r="R17" s="47">
        <v>1</v>
      </c>
      <c r="S17" s="47">
        <v>0</v>
      </c>
      <c r="T17" s="39">
        <v>40</v>
      </c>
      <c r="U17" s="41">
        <v>0.6041666666666666</v>
      </c>
    </row>
    <row r="18" spans="1:21" s="42" customFormat="1" ht="15.75">
      <c r="A18" s="46" t="s">
        <v>33</v>
      </c>
      <c r="B18" s="46" t="s">
        <v>56</v>
      </c>
      <c r="C18" s="47">
        <v>59</v>
      </c>
      <c r="D18" s="39">
        <v>79</v>
      </c>
      <c r="E18" s="47">
        <v>30</v>
      </c>
      <c r="F18" s="47">
        <v>49</v>
      </c>
      <c r="G18" s="47">
        <v>0</v>
      </c>
      <c r="H18" s="47">
        <v>0</v>
      </c>
      <c r="I18" s="40">
        <v>79</v>
      </c>
      <c r="J18" s="39">
        <v>71</v>
      </c>
      <c r="K18" s="39">
        <v>50</v>
      </c>
      <c r="L18" s="47">
        <v>50</v>
      </c>
      <c r="M18" s="47">
        <v>0</v>
      </c>
      <c r="N18" s="47">
        <v>21</v>
      </c>
      <c r="O18" s="47">
        <v>0</v>
      </c>
      <c r="P18" s="47">
        <v>0</v>
      </c>
      <c r="Q18" s="47">
        <v>8</v>
      </c>
      <c r="R18" s="47">
        <v>0</v>
      </c>
      <c r="S18" s="47">
        <v>0</v>
      </c>
      <c r="T18" s="39">
        <v>29</v>
      </c>
      <c r="U18" s="41">
        <v>0.704225352112676</v>
      </c>
    </row>
    <row r="19" spans="1:21" s="42" customFormat="1" ht="15.75" hidden="1">
      <c r="A19" s="46" t="s">
        <v>34</v>
      </c>
      <c r="B19" s="46" t="s">
        <v>56</v>
      </c>
      <c r="C19" s="47">
        <v>0</v>
      </c>
      <c r="D19" s="39">
        <v>0</v>
      </c>
      <c r="E19" s="47">
        <v>0</v>
      </c>
      <c r="F19" s="47">
        <v>0</v>
      </c>
      <c r="G19" s="47">
        <v>0</v>
      </c>
      <c r="H19" s="47">
        <v>0</v>
      </c>
      <c r="I19" s="40">
        <v>0</v>
      </c>
      <c r="J19" s="39">
        <v>0</v>
      </c>
      <c r="K19" s="39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39">
        <v>0</v>
      </c>
      <c r="U19" s="41" t="s">
        <v>57</v>
      </c>
    </row>
    <row r="20" spans="1:21" s="42" customFormat="1" ht="15.75" hidden="1">
      <c r="A20" s="46" t="s">
        <v>35</v>
      </c>
      <c r="B20" s="46" t="s">
        <v>58</v>
      </c>
      <c r="C20" s="47">
        <v>0</v>
      </c>
      <c r="D20" s="39">
        <v>0</v>
      </c>
      <c r="E20" s="47">
        <v>0</v>
      </c>
      <c r="F20" s="47">
        <v>0</v>
      </c>
      <c r="G20" s="47">
        <v>0</v>
      </c>
      <c r="H20" s="47">
        <v>0</v>
      </c>
      <c r="I20" s="40">
        <v>0</v>
      </c>
      <c r="J20" s="39">
        <v>0</v>
      </c>
      <c r="K20" s="39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39">
        <v>0</v>
      </c>
      <c r="U20" s="41" t="s">
        <v>57</v>
      </c>
    </row>
    <row r="21" spans="1:21" s="42" customFormat="1" ht="15.75">
      <c r="A21" s="43" t="s">
        <v>59</v>
      </c>
      <c r="B21" s="43" t="s">
        <v>60</v>
      </c>
      <c r="C21" s="44">
        <v>1793</v>
      </c>
      <c r="D21" s="44">
        <v>2186</v>
      </c>
      <c r="E21" s="44">
        <v>863</v>
      </c>
      <c r="F21" s="44">
        <v>1323</v>
      </c>
      <c r="G21" s="44">
        <v>3</v>
      </c>
      <c r="H21" s="44">
        <v>0</v>
      </c>
      <c r="I21" s="44">
        <v>2183</v>
      </c>
      <c r="J21" s="44">
        <v>1770</v>
      </c>
      <c r="K21" s="44">
        <v>977</v>
      </c>
      <c r="L21" s="44">
        <v>967</v>
      </c>
      <c r="M21" s="44">
        <v>10</v>
      </c>
      <c r="N21" s="44">
        <v>790</v>
      </c>
      <c r="O21" s="44">
        <v>3</v>
      </c>
      <c r="P21" s="44">
        <v>0</v>
      </c>
      <c r="Q21" s="44">
        <v>400</v>
      </c>
      <c r="R21" s="44">
        <v>13</v>
      </c>
      <c r="S21" s="44">
        <v>0</v>
      </c>
      <c r="T21" s="44">
        <v>1206</v>
      </c>
      <c r="U21" s="45">
        <v>0.5519774011299435</v>
      </c>
    </row>
    <row r="22" spans="1:21" s="42" customFormat="1" ht="15.75">
      <c r="A22" s="50" t="s">
        <v>26</v>
      </c>
      <c r="B22" s="50" t="s">
        <v>61</v>
      </c>
      <c r="C22" s="51">
        <v>518</v>
      </c>
      <c r="D22" s="51">
        <v>688</v>
      </c>
      <c r="E22" s="51">
        <v>381</v>
      </c>
      <c r="F22" s="51">
        <v>307</v>
      </c>
      <c r="G22" s="51">
        <v>1</v>
      </c>
      <c r="H22" s="51">
        <v>0</v>
      </c>
      <c r="I22" s="51">
        <v>687</v>
      </c>
      <c r="J22" s="51">
        <v>464</v>
      </c>
      <c r="K22" s="51">
        <v>177</v>
      </c>
      <c r="L22" s="51">
        <v>176</v>
      </c>
      <c r="M22" s="51">
        <v>1</v>
      </c>
      <c r="N22" s="51">
        <v>285</v>
      </c>
      <c r="O22" s="51">
        <v>2</v>
      </c>
      <c r="P22" s="51">
        <v>0</v>
      </c>
      <c r="Q22" s="51">
        <v>216</v>
      </c>
      <c r="R22" s="51">
        <v>7</v>
      </c>
      <c r="S22" s="51">
        <v>0</v>
      </c>
      <c r="T22" s="51">
        <v>510</v>
      </c>
      <c r="U22" s="52">
        <v>0.38146551724137934</v>
      </c>
    </row>
    <row r="23" spans="1:21" s="53" customFormat="1" ht="15.75">
      <c r="A23" s="46" t="s">
        <v>26</v>
      </c>
      <c r="B23" s="46" t="s">
        <v>62</v>
      </c>
      <c r="C23" s="47">
        <v>1</v>
      </c>
      <c r="D23" s="39">
        <v>3</v>
      </c>
      <c r="E23" s="47">
        <v>0</v>
      </c>
      <c r="F23" s="47">
        <v>3</v>
      </c>
      <c r="G23" s="47">
        <v>0</v>
      </c>
      <c r="H23" s="47">
        <v>0</v>
      </c>
      <c r="I23" s="40">
        <v>3</v>
      </c>
      <c r="J23" s="39">
        <v>3</v>
      </c>
      <c r="K23" s="39">
        <v>3</v>
      </c>
      <c r="L23" s="47">
        <v>3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39">
        <v>0</v>
      </c>
      <c r="U23" s="41">
        <v>1</v>
      </c>
    </row>
    <row r="24" spans="1:21" ht="15.75">
      <c r="A24" s="46" t="s">
        <v>27</v>
      </c>
      <c r="B24" s="46" t="s">
        <v>63</v>
      </c>
      <c r="C24" s="47">
        <v>103</v>
      </c>
      <c r="D24" s="39">
        <v>144</v>
      </c>
      <c r="E24" s="47">
        <v>98</v>
      </c>
      <c r="F24" s="47">
        <v>46</v>
      </c>
      <c r="G24" s="47">
        <v>0</v>
      </c>
      <c r="H24" s="47">
        <v>0</v>
      </c>
      <c r="I24" s="40">
        <v>144</v>
      </c>
      <c r="J24" s="39">
        <v>80</v>
      </c>
      <c r="K24" s="39">
        <v>28</v>
      </c>
      <c r="L24" s="47">
        <v>28</v>
      </c>
      <c r="M24" s="47">
        <v>0</v>
      </c>
      <c r="N24" s="47">
        <v>52</v>
      </c>
      <c r="O24" s="47">
        <v>0</v>
      </c>
      <c r="P24" s="47">
        <v>0</v>
      </c>
      <c r="Q24" s="47">
        <v>62</v>
      </c>
      <c r="R24" s="47">
        <v>2</v>
      </c>
      <c r="S24" s="47">
        <v>0</v>
      </c>
      <c r="T24" s="39">
        <v>116</v>
      </c>
      <c r="U24" s="41">
        <v>0.35</v>
      </c>
    </row>
    <row r="25" spans="1:21" ht="15.75">
      <c r="A25" s="46" t="s">
        <v>28</v>
      </c>
      <c r="B25" s="46" t="s">
        <v>64</v>
      </c>
      <c r="C25" s="47">
        <v>108</v>
      </c>
      <c r="D25" s="39">
        <v>138</v>
      </c>
      <c r="E25" s="47">
        <v>79</v>
      </c>
      <c r="F25" s="47">
        <v>59</v>
      </c>
      <c r="G25" s="47">
        <v>0</v>
      </c>
      <c r="H25" s="47">
        <v>0</v>
      </c>
      <c r="I25" s="40">
        <v>138</v>
      </c>
      <c r="J25" s="39">
        <v>83</v>
      </c>
      <c r="K25" s="39">
        <v>29</v>
      </c>
      <c r="L25" s="47">
        <v>28</v>
      </c>
      <c r="M25" s="47">
        <v>1</v>
      </c>
      <c r="N25" s="47">
        <v>53</v>
      </c>
      <c r="O25" s="47">
        <v>1</v>
      </c>
      <c r="P25" s="47">
        <v>0</v>
      </c>
      <c r="Q25" s="47">
        <v>53</v>
      </c>
      <c r="R25" s="47">
        <v>2</v>
      </c>
      <c r="S25" s="47">
        <v>0</v>
      </c>
      <c r="T25" s="39">
        <v>109</v>
      </c>
      <c r="U25" s="41">
        <v>0.3493975903614458</v>
      </c>
    </row>
    <row r="26" spans="1:21" ht="15.75">
      <c r="A26" s="46" t="s">
        <v>29</v>
      </c>
      <c r="B26" s="46" t="s">
        <v>65</v>
      </c>
      <c r="C26" s="47">
        <v>152</v>
      </c>
      <c r="D26" s="39">
        <v>209</v>
      </c>
      <c r="E26" s="47">
        <v>109</v>
      </c>
      <c r="F26" s="47">
        <v>100</v>
      </c>
      <c r="G26" s="47">
        <v>0</v>
      </c>
      <c r="H26" s="47">
        <v>0</v>
      </c>
      <c r="I26" s="40">
        <v>209</v>
      </c>
      <c r="J26" s="39">
        <v>157</v>
      </c>
      <c r="K26" s="39">
        <v>64</v>
      </c>
      <c r="L26" s="47">
        <v>64</v>
      </c>
      <c r="M26" s="47">
        <v>0</v>
      </c>
      <c r="N26" s="47">
        <v>92</v>
      </c>
      <c r="O26" s="47">
        <v>1</v>
      </c>
      <c r="P26" s="47">
        <v>0</v>
      </c>
      <c r="Q26" s="47">
        <v>51</v>
      </c>
      <c r="R26" s="47">
        <v>1</v>
      </c>
      <c r="S26" s="47">
        <v>0</v>
      </c>
      <c r="T26" s="39">
        <v>145</v>
      </c>
      <c r="U26" s="41">
        <v>0.40764331210191085</v>
      </c>
    </row>
    <row r="27" spans="1:21" ht="15.75">
      <c r="A27" s="46" t="s">
        <v>30</v>
      </c>
      <c r="B27" s="46" t="s">
        <v>66</v>
      </c>
      <c r="C27" s="47">
        <v>154</v>
      </c>
      <c r="D27" s="39">
        <v>194</v>
      </c>
      <c r="E27" s="47">
        <v>95</v>
      </c>
      <c r="F27" s="47">
        <v>99</v>
      </c>
      <c r="G27" s="47">
        <v>1</v>
      </c>
      <c r="H27" s="47">
        <v>0</v>
      </c>
      <c r="I27" s="40">
        <v>193</v>
      </c>
      <c r="J27" s="39">
        <v>141</v>
      </c>
      <c r="K27" s="39">
        <v>53</v>
      </c>
      <c r="L27" s="47">
        <v>53</v>
      </c>
      <c r="M27" s="47">
        <v>0</v>
      </c>
      <c r="N27" s="47">
        <v>88</v>
      </c>
      <c r="O27" s="47">
        <v>0</v>
      </c>
      <c r="P27" s="47">
        <v>0</v>
      </c>
      <c r="Q27" s="47">
        <v>50</v>
      </c>
      <c r="R27" s="47">
        <v>2</v>
      </c>
      <c r="S27" s="47">
        <v>0</v>
      </c>
      <c r="T27" s="39">
        <v>140</v>
      </c>
      <c r="U27" s="41">
        <v>0.375886524822695</v>
      </c>
    </row>
    <row r="28" spans="1:21" ht="15.75" hidden="1">
      <c r="A28" s="46" t="s">
        <v>31</v>
      </c>
      <c r="B28" s="46" t="s">
        <v>67</v>
      </c>
      <c r="C28" s="47">
        <v>0</v>
      </c>
      <c r="D28" s="39">
        <v>0</v>
      </c>
      <c r="E28" s="47">
        <v>0</v>
      </c>
      <c r="F28" s="47">
        <v>0</v>
      </c>
      <c r="G28" s="47">
        <v>0</v>
      </c>
      <c r="H28" s="47">
        <v>0</v>
      </c>
      <c r="I28" s="40">
        <v>0</v>
      </c>
      <c r="J28" s="39">
        <v>0</v>
      </c>
      <c r="K28" s="39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39">
        <v>0</v>
      </c>
      <c r="U28" s="41" t="s">
        <v>57</v>
      </c>
    </row>
    <row r="29" spans="1:21" ht="15.75" hidden="1">
      <c r="A29" s="46" t="s">
        <v>32</v>
      </c>
      <c r="B29" s="46" t="s">
        <v>67</v>
      </c>
      <c r="C29" s="47">
        <v>0</v>
      </c>
      <c r="D29" s="39">
        <v>0</v>
      </c>
      <c r="E29" s="47">
        <v>0</v>
      </c>
      <c r="F29" s="47">
        <v>0</v>
      </c>
      <c r="G29" s="47">
        <v>0</v>
      </c>
      <c r="H29" s="47">
        <v>0</v>
      </c>
      <c r="I29" s="40">
        <v>0</v>
      </c>
      <c r="J29" s="39">
        <v>0</v>
      </c>
      <c r="K29" s="39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39">
        <v>0</v>
      </c>
      <c r="U29" s="41" t="s">
        <v>57</v>
      </c>
    </row>
    <row r="30" spans="1:21" ht="15.75" hidden="1">
      <c r="A30" s="46" t="s">
        <v>33</v>
      </c>
      <c r="B30" s="46" t="s">
        <v>68</v>
      </c>
      <c r="C30" s="47">
        <v>0</v>
      </c>
      <c r="D30" s="39">
        <v>0</v>
      </c>
      <c r="E30" s="47">
        <v>0</v>
      </c>
      <c r="F30" s="47">
        <v>0</v>
      </c>
      <c r="G30" s="47">
        <v>0</v>
      </c>
      <c r="H30" s="47">
        <v>0</v>
      </c>
      <c r="I30" s="40">
        <v>0</v>
      </c>
      <c r="J30" s="39">
        <v>0</v>
      </c>
      <c r="K30" s="39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39">
        <v>0</v>
      </c>
      <c r="U30" s="41" t="s">
        <v>57</v>
      </c>
    </row>
    <row r="31" spans="1:21" ht="15.75" hidden="1">
      <c r="A31" s="46" t="s">
        <v>34</v>
      </c>
      <c r="B31" s="46" t="s">
        <v>58</v>
      </c>
      <c r="C31" s="47">
        <v>0</v>
      </c>
      <c r="D31" s="39">
        <v>0</v>
      </c>
      <c r="E31" s="47">
        <v>0</v>
      </c>
      <c r="F31" s="47">
        <v>0</v>
      </c>
      <c r="G31" s="47">
        <v>0</v>
      </c>
      <c r="H31" s="47">
        <v>0</v>
      </c>
      <c r="I31" s="40">
        <v>0</v>
      </c>
      <c r="J31" s="39">
        <v>0</v>
      </c>
      <c r="K31" s="39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39">
        <v>0</v>
      </c>
      <c r="U31" s="41" t="s">
        <v>57</v>
      </c>
    </row>
    <row r="32" spans="1:21" ht="15.75" hidden="1">
      <c r="A32" s="46" t="s">
        <v>35</v>
      </c>
      <c r="B32" s="46" t="s">
        <v>58</v>
      </c>
      <c r="C32" s="47">
        <v>0</v>
      </c>
      <c r="D32" s="39">
        <v>0</v>
      </c>
      <c r="E32" s="47">
        <v>0</v>
      </c>
      <c r="F32" s="47">
        <v>0</v>
      </c>
      <c r="G32" s="47">
        <v>0</v>
      </c>
      <c r="H32" s="47">
        <v>0</v>
      </c>
      <c r="I32" s="40">
        <v>0</v>
      </c>
      <c r="J32" s="39">
        <v>0</v>
      </c>
      <c r="K32" s="39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39">
        <v>0</v>
      </c>
      <c r="U32" s="41" t="s">
        <v>57</v>
      </c>
    </row>
    <row r="33" spans="1:21" ht="15.75">
      <c r="A33" s="50" t="s">
        <v>27</v>
      </c>
      <c r="B33" s="50" t="s">
        <v>69</v>
      </c>
      <c r="C33" s="51">
        <v>98</v>
      </c>
      <c r="D33" s="51">
        <v>116</v>
      </c>
      <c r="E33" s="51">
        <v>52</v>
      </c>
      <c r="F33" s="51">
        <v>64</v>
      </c>
      <c r="G33" s="51">
        <v>0</v>
      </c>
      <c r="H33" s="51">
        <v>0</v>
      </c>
      <c r="I33" s="51">
        <v>116</v>
      </c>
      <c r="J33" s="51">
        <v>87</v>
      </c>
      <c r="K33" s="51">
        <v>53</v>
      </c>
      <c r="L33" s="51">
        <v>52</v>
      </c>
      <c r="M33" s="51">
        <v>1</v>
      </c>
      <c r="N33" s="51">
        <v>34</v>
      </c>
      <c r="O33" s="51">
        <v>0</v>
      </c>
      <c r="P33" s="51">
        <v>0</v>
      </c>
      <c r="Q33" s="51">
        <v>29</v>
      </c>
      <c r="R33" s="51">
        <v>0</v>
      </c>
      <c r="S33" s="51">
        <v>0</v>
      </c>
      <c r="T33" s="51">
        <v>63</v>
      </c>
      <c r="U33" s="52">
        <v>0.6091954022988506</v>
      </c>
    </row>
    <row r="34" spans="1:21" ht="15.75">
      <c r="A34" s="46" t="s">
        <v>26</v>
      </c>
      <c r="B34" s="46" t="s">
        <v>70</v>
      </c>
      <c r="C34" s="47">
        <v>11</v>
      </c>
      <c r="D34" s="39">
        <v>12</v>
      </c>
      <c r="E34" s="47">
        <v>7</v>
      </c>
      <c r="F34" s="47">
        <v>5</v>
      </c>
      <c r="G34" s="47">
        <v>0</v>
      </c>
      <c r="H34" s="47">
        <v>0</v>
      </c>
      <c r="I34" s="40">
        <v>12</v>
      </c>
      <c r="J34" s="39">
        <v>9</v>
      </c>
      <c r="K34" s="39">
        <v>3</v>
      </c>
      <c r="L34" s="47">
        <v>3</v>
      </c>
      <c r="M34" s="47">
        <v>0</v>
      </c>
      <c r="N34" s="47">
        <v>6</v>
      </c>
      <c r="O34" s="47">
        <v>0</v>
      </c>
      <c r="P34" s="47">
        <v>0</v>
      </c>
      <c r="Q34" s="47">
        <v>3</v>
      </c>
      <c r="R34" s="47">
        <v>0</v>
      </c>
      <c r="S34" s="47">
        <v>0</v>
      </c>
      <c r="T34" s="39">
        <v>9</v>
      </c>
      <c r="U34" s="41">
        <v>0.3333333333333333</v>
      </c>
    </row>
    <row r="35" spans="1:21" ht="15.75">
      <c r="A35" s="46" t="s">
        <v>27</v>
      </c>
      <c r="B35" s="46" t="s">
        <v>71</v>
      </c>
      <c r="C35" s="47">
        <v>35</v>
      </c>
      <c r="D35" s="39">
        <v>37</v>
      </c>
      <c r="E35" s="47">
        <v>8</v>
      </c>
      <c r="F35" s="47">
        <v>29</v>
      </c>
      <c r="G35" s="47">
        <v>0</v>
      </c>
      <c r="H35" s="47">
        <v>0</v>
      </c>
      <c r="I35" s="40">
        <v>37</v>
      </c>
      <c r="J35" s="39">
        <v>35</v>
      </c>
      <c r="K35" s="39">
        <v>27</v>
      </c>
      <c r="L35" s="47">
        <v>27</v>
      </c>
      <c r="M35" s="47">
        <v>0</v>
      </c>
      <c r="N35" s="47">
        <v>8</v>
      </c>
      <c r="O35" s="47">
        <v>0</v>
      </c>
      <c r="P35" s="47">
        <v>0</v>
      </c>
      <c r="Q35" s="47">
        <v>2</v>
      </c>
      <c r="R35" s="47">
        <v>0</v>
      </c>
      <c r="S35" s="47">
        <v>0</v>
      </c>
      <c r="T35" s="39">
        <v>10</v>
      </c>
      <c r="U35" s="41">
        <v>0.7714285714285715</v>
      </c>
    </row>
    <row r="36" spans="1:21" ht="15.75">
      <c r="A36" s="46" t="s">
        <v>28</v>
      </c>
      <c r="B36" s="46" t="s">
        <v>72</v>
      </c>
      <c r="C36" s="47">
        <v>52</v>
      </c>
      <c r="D36" s="39">
        <v>67</v>
      </c>
      <c r="E36" s="47">
        <v>37</v>
      </c>
      <c r="F36" s="47">
        <v>30</v>
      </c>
      <c r="G36" s="47">
        <v>0</v>
      </c>
      <c r="H36" s="47">
        <v>0</v>
      </c>
      <c r="I36" s="40">
        <v>67</v>
      </c>
      <c r="J36" s="39">
        <v>43</v>
      </c>
      <c r="K36" s="39">
        <v>23</v>
      </c>
      <c r="L36" s="47">
        <v>22</v>
      </c>
      <c r="M36" s="47">
        <v>1</v>
      </c>
      <c r="N36" s="47">
        <v>20</v>
      </c>
      <c r="O36" s="47">
        <v>0</v>
      </c>
      <c r="P36" s="47">
        <v>0</v>
      </c>
      <c r="Q36" s="47">
        <v>24</v>
      </c>
      <c r="R36" s="47">
        <v>0</v>
      </c>
      <c r="S36" s="47">
        <v>0</v>
      </c>
      <c r="T36" s="39">
        <v>44</v>
      </c>
      <c r="U36" s="41">
        <v>0.5348837209302325</v>
      </c>
    </row>
    <row r="37" spans="1:21" ht="15.75" hidden="1">
      <c r="A37" s="46" t="s">
        <v>29</v>
      </c>
      <c r="B37" s="46" t="s">
        <v>58</v>
      </c>
      <c r="C37" s="47">
        <v>0</v>
      </c>
      <c r="D37" s="39">
        <v>0</v>
      </c>
      <c r="E37" s="47">
        <v>0</v>
      </c>
      <c r="F37" s="47">
        <v>0</v>
      </c>
      <c r="G37" s="47">
        <v>0</v>
      </c>
      <c r="H37" s="47">
        <v>0</v>
      </c>
      <c r="I37" s="40">
        <v>0</v>
      </c>
      <c r="J37" s="39">
        <v>0</v>
      </c>
      <c r="K37" s="39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39">
        <v>0</v>
      </c>
      <c r="U37" s="41" t="s">
        <v>57</v>
      </c>
    </row>
    <row r="38" spans="1:21" ht="15.75" hidden="1">
      <c r="A38" s="46" t="s">
        <v>30</v>
      </c>
      <c r="B38" s="46" t="s">
        <v>58</v>
      </c>
      <c r="C38" s="47">
        <v>0</v>
      </c>
      <c r="D38" s="39">
        <v>0</v>
      </c>
      <c r="E38" s="47">
        <v>0</v>
      </c>
      <c r="F38" s="47">
        <v>0</v>
      </c>
      <c r="G38" s="47">
        <v>0</v>
      </c>
      <c r="H38" s="47">
        <v>0</v>
      </c>
      <c r="I38" s="40">
        <v>0</v>
      </c>
      <c r="J38" s="39">
        <v>0</v>
      </c>
      <c r="K38" s="39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39">
        <v>0</v>
      </c>
      <c r="U38" s="41" t="s">
        <v>57</v>
      </c>
    </row>
    <row r="39" spans="1:21" ht="15.75" hidden="1">
      <c r="A39" s="46" t="s">
        <v>31</v>
      </c>
      <c r="B39" s="46" t="s">
        <v>58</v>
      </c>
      <c r="C39" s="47">
        <v>0</v>
      </c>
      <c r="D39" s="39">
        <v>0</v>
      </c>
      <c r="E39" s="47">
        <v>0</v>
      </c>
      <c r="F39" s="47">
        <v>0</v>
      </c>
      <c r="G39" s="47">
        <v>0</v>
      </c>
      <c r="H39" s="47">
        <v>0</v>
      </c>
      <c r="I39" s="40">
        <v>0</v>
      </c>
      <c r="J39" s="39">
        <v>0</v>
      </c>
      <c r="K39" s="39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39">
        <v>0</v>
      </c>
      <c r="U39" s="41" t="s">
        <v>57</v>
      </c>
    </row>
    <row r="40" spans="1:21" ht="15.75" hidden="1">
      <c r="A40" s="46" t="s">
        <v>32</v>
      </c>
      <c r="B40" s="46" t="s">
        <v>58</v>
      </c>
      <c r="C40" s="47">
        <v>0</v>
      </c>
      <c r="D40" s="39">
        <v>0</v>
      </c>
      <c r="E40" s="47">
        <v>0</v>
      </c>
      <c r="F40" s="47">
        <v>0</v>
      </c>
      <c r="G40" s="47">
        <v>0</v>
      </c>
      <c r="H40" s="47">
        <v>0</v>
      </c>
      <c r="I40" s="40">
        <v>0</v>
      </c>
      <c r="J40" s="39">
        <v>0</v>
      </c>
      <c r="K40" s="39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39">
        <v>0</v>
      </c>
      <c r="U40" s="41" t="s">
        <v>57</v>
      </c>
    </row>
    <row r="41" spans="1:21" ht="15.75" hidden="1">
      <c r="A41" s="46" t="s">
        <v>33</v>
      </c>
      <c r="B41" s="46" t="s">
        <v>58</v>
      </c>
      <c r="C41" s="47">
        <v>0</v>
      </c>
      <c r="D41" s="39">
        <v>0</v>
      </c>
      <c r="E41" s="47">
        <v>0</v>
      </c>
      <c r="F41" s="47">
        <v>0</v>
      </c>
      <c r="G41" s="47">
        <v>0</v>
      </c>
      <c r="H41" s="47">
        <v>0</v>
      </c>
      <c r="I41" s="40">
        <v>0</v>
      </c>
      <c r="J41" s="39">
        <v>0</v>
      </c>
      <c r="K41" s="39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39">
        <v>0</v>
      </c>
      <c r="U41" s="41" t="s">
        <v>57</v>
      </c>
    </row>
    <row r="42" spans="1:21" ht="15.75" hidden="1">
      <c r="A42" s="46" t="s">
        <v>34</v>
      </c>
      <c r="B42" s="46" t="s">
        <v>58</v>
      </c>
      <c r="C42" s="47">
        <v>0</v>
      </c>
      <c r="D42" s="39">
        <v>0</v>
      </c>
      <c r="E42" s="47">
        <v>0</v>
      </c>
      <c r="F42" s="47">
        <v>0</v>
      </c>
      <c r="G42" s="47">
        <v>0</v>
      </c>
      <c r="H42" s="47">
        <v>0</v>
      </c>
      <c r="I42" s="40">
        <v>0</v>
      </c>
      <c r="J42" s="39">
        <v>0</v>
      </c>
      <c r="K42" s="39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39">
        <v>0</v>
      </c>
      <c r="U42" s="41" t="s">
        <v>57</v>
      </c>
    </row>
    <row r="43" spans="1:21" ht="15.75" hidden="1">
      <c r="A43" s="46" t="s">
        <v>35</v>
      </c>
      <c r="B43" s="46" t="s">
        <v>58</v>
      </c>
      <c r="C43" s="47">
        <v>0</v>
      </c>
      <c r="D43" s="39">
        <v>0</v>
      </c>
      <c r="E43" s="47">
        <v>0</v>
      </c>
      <c r="F43" s="47">
        <v>0</v>
      </c>
      <c r="G43" s="47">
        <v>0</v>
      </c>
      <c r="H43" s="47">
        <v>0</v>
      </c>
      <c r="I43" s="40">
        <v>0</v>
      </c>
      <c r="J43" s="39">
        <v>0</v>
      </c>
      <c r="K43" s="39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39">
        <v>0</v>
      </c>
      <c r="U43" s="41" t="s">
        <v>57</v>
      </c>
    </row>
    <row r="44" spans="1:21" ht="15.75">
      <c r="A44" s="50" t="s">
        <v>28</v>
      </c>
      <c r="B44" s="50" t="s">
        <v>73</v>
      </c>
      <c r="C44" s="51">
        <v>196</v>
      </c>
      <c r="D44" s="51">
        <v>236</v>
      </c>
      <c r="E44" s="51">
        <v>68</v>
      </c>
      <c r="F44" s="51">
        <v>168</v>
      </c>
      <c r="G44" s="51">
        <v>0</v>
      </c>
      <c r="H44" s="51">
        <v>0</v>
      </c>
      <c r="I44" s="51">
        <v>236</v>
      </c>
      <c r="J44" s="51">
        <v>223</v>
      </c>
      <c r="K44" s="51">
        <v>144</v>
      </c>
      <c r="L44" s="51">
        <v>141</v>
      </c>
      <c r="M44" s="51">
        <v>3</v>
      </c>
      <c r="N44" s="51">
        <v>79</v>
      </c>
      <c r="O44" s="51">
        <v>0</v>
      </c>
      <c r="P44" s="51">
        <v>0</v>
      </c>
      <c r="Q44" s="51">
        <v>13</v>
      </c>
      <c r="R44" s="51">
        <v>0</v>
      </c>
      <c r="S44" s="51">
        <v>0</v>
      </c>
      <c r="T44" s="51">
        <v>92</v>
      </c>
      <c r="U44" s="52">
        <v>0.6457399103139013</v>
      </c>
    </row>
    <row r="45" spans="1:21" ht="15.75">
      <c r="A45" s="46" t="s">
        <v>26</v>
      </c>
      <c r="B45" s="46" t="s">
        <v>74</v>
      </c>
      <c r="C45" s="47">
        <v>9</v>
      </c>
      <c r="D45" s="39">
        <v>9</v>
      </c>
      <c r="E45" s="47">
        <v>0</v>
      </c>
      <c r="F45" s="47">
        <v>9</v>
      </c>
      <c r="G45" s="47">
        <v>0</v>
      </c>
      <c r="H45" s="47">
        <v>0</v>
      </c>
      <c r="I45" s="40">
        <v>9</v>
      </c>
      <c r="J45" s="39">
        <v>9</v>
      </c>
      <c r="K45" s="39">
        <v>9</v>
      </c>
      <c r="L45" s="47">
        <v>9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39">
        <v>0</v>
      </c>
      <c r="U45" s="41">
        <v>1</v>
      </c>
    </row>
    <row r="46" spans="1:21" ht="15.75">
      <c r="A46" s="46" t="s">
        <v>27</v>
      </c>
      <c r="B46" s="46" t="s">
        <v>75</v>
      </c>
      <c r="C46" s="47">
        <v>62</v>
      </c>
      <c r="D46" s="39">
        <v>73</v>
      </c>
      <c r="E46" s="47">
        <v>26</v>
      </c>
      <c r="F46" s="47">
        <v>47</v>
      </c>
      <c r="G46" s="47">
        <v>0</v>
      </c>
      <c r="H46" s="47">
        <v>0</v>
      </c>
      <c r="I46" s="40">
        <v>73</v>
      </c>
      <c r="J46" s="39">
        <v>67</v>
      </c>
      <c r="K46" s="39">
        <v>42</v>
      </c>
      <c r="L46" s="47">
        <v>41</v>
      </c>
      <c r="M46" s="47">
        <v>1</v>
      </c>
      <c r="N46" s="47">
        <v>25</v>
      </c>
      <c r="O46" s="47">
        <v>0</v>
      </c>
      <c r="P46" s="47">
        <v>0</v>
      </c>
      <c r="Q46" s="47">
        <v>6</v>
      </c>
      <c r="R46" s="47">
        <v>0</v>
      </c>
      <c r="S46" s="47">
        <v>0</v>
      </c>
      <c r="T46" s="39">
        <v>31</v>
      </c>
      <c r="U46" s="41">
        <v>0.6268656716417911</v>
      </c>
    </row>
    <row r="47" spans="1:21" ht="15.75">
      <c r="A47" s="46" t="s">
        <v>28</v>
      </c>
      <c r="B47" s="46" t="s">
        <v>76</v>
      </c>
      <c r="C47" s="47">
        <v>59</v>
      </c>
      <c r="D47" s="39">
        <v>75</v>
      </c>
      <c r="E47" s="47">
        <v>29</v>
      </c>
      <c r="F47" s="47">
        <v>46</v>
      </c>
      <c r="G47" s="47">
        <v>0</v>
      </c>
      <c r="H47" s="47">
        <v>0</v>
      </c>
      <c r="I47" s="40">
        <v>75</v>
      </c>
      <c r="J47" s="39">
        <v>70</v>
      </c>
      <c r="K47" s="39">
        <v>40</v>
      </c>
      <c r="L47" s="47">
        <v>40</v>
      </c>
      <c r="M47" s="47">
        <v>0</v>
      </c>
      <c r="N47" s="47">
        <v>30</v>
      </c>
      <c r="O47" s="47">
        <v>0</v>
      </c>
      <c r="P47" s="47">
        <v>0</v>
      </c>
      <c r="Q47" s="47">
        <v>5</v>
      </c>
      <c r="R47" s="47">
        <v>0</v>
      </c>
      <c r="S47" s="47">
        <v>0</v>
      </c>
      <c r="T47" s="39">
        <v>35</v>
      </c>
      <c r="U47" s="41">
        <v>0.5714285714285714</v>
      </c>
    </row>
    <row r="48" spans="1:21" ht="15.75">
      <c r="A48" s="46" t="s">
        <v>29</v>
      </c>
      <c r="B48" s="46" t="s">
        <v>77</v>
      </c>
      <c r="C48" s="47">
        <v>66</v>
      </c>
      <c r="D48" s="39">
        <v>79</v>
      </c>
      <c r="E48" s="47">
        <v>13</v>
      </c>
      <c r="F48" s="47">
        <v>66</v>
      </c>
      <c r="G48" s="47">
        <v>0</v>
      </c>
      <c r="H48" s="47">
        <v>0</v>
      </c>
      <c r="I48" s="40">
        <v>79</v>
      </c>
      <c r="J48" s="39">
        <v>77</v>
      </c>
      <c r="K48" s="39">
        <v>53</v>
      </c>
      <c r="L48" s="47">
        <v>51</v>
      </c>
      <c r="M48" s="47">
        <v>2</v>
      </c>
      <c r="N48" s="47">
        <v>24</v>
      </c>
      <c r="O48" s="47">
        <v>0</v>
      </c>
      <c r="P48" s="47">
        <v>0</v>
      </c>
      <c r="Q48" s="47">
        <v>2</v>
      </c>
      <c r="R48" s="47">
        <v>0</v>
      </c>
      <c r="S48" s="47">
        <v>0</v>
      </c>
      <c r="T48" s="39">
        <v>26</v>
      </c>
      <c r="U48" s="41">
        <v>0.6883116883116883</v>
      </c>
    </row>
    <row r="49" spans="1:21" ht="15.75" hidden="1">
      <c r="A49" s="46" t="s">
        <v>30</v>
      </c>
      <c r="B49" s="46" t="s">
        <v>77</v>
      </c>
      <c r="C49" s="47">
        <v>0</v>
      </c>
      <c r="D49" s="39">
        <v>0</v>
      </c>
      <c r="E49" s="47">
        <v>0</v>
      </c>
      <c r="F49" s="47">
        <v>0</v>
      </c>
      <c r="G49" s="47">
        <v>0</v>
      </c>
      <c r="H49" s="47">
        <v>0</v>
      </c>
      <c r="I49" s="40">
        <v>0</v>
      </c>
      <c r="J49" s="39">
        <v>0</v>
      </c>
      <c r="K49" s="39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39">
        <v>0</v>
      </c>
      <c r="U49" s="41" t="s">
        <v>57</v>
      </c>
    </row>
    <row r="50" spans="1:21" ht="15.75" hidden="1">
      <c r="A50" s="46" t="s">
        <v>31</v>
      </c>
      <c r="B50" s="46" t="s">
        <v>77</v>
      </c>
      <c r="C50" s="47">
        <v>0</v>
      </c>
      <c r="D50" s="39">
        <v>0</v>
      </c>
      <c r="E50" s="47">
        <v>0</v>
      </c>
      <c r="F50" s="47">
        <v>0</v>
      </c>
      <c r="G50" s="47">
        <v>0</v>
      </c>
      <c r="H50" s="47">
        <v>0</v>
      </c>
      <c r="I50" s="40">
        <v>0</v>
      </c>
      <c r="J50" s="39">
        <v>0</v>
      </c>
      <c r="K50" s="39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39">
        <v>0</v>
      </c>
      <c r="U50" s="41" t="s">
        <v>57</v>
      </c>
    </row>
    <row r="51" spans="1:21" ht="15.75" hidden="1">
      <c r="A51" s="46" t="s">
        <v>32</v>
      </c>
      <c r="B51" s="46" t="s">
        <v>58</v>
      </c>
      <c r="C51" s="47">
        <v>0</v>
      </c>
      <c r="D51" s="39">
        <v>0</v>
      </c>
      <c r="E51" s="47">
        <v>0</v>
      </c>
      <c r="F51" s="47">
        <v>0</v>
      </c>
      <c r="G51" s="47">
        <v>0</v>
      </c>
      <c r="H51" s="47">
        <v>0</v>
      </c>
      <c r="I51" s="40">
        <v>0</v>
      </c>
      <c r="J51" s="39">
        <v>0</v>
      </c>
      <c r="K51" s="39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39">
        <v>0</v>
      </c>
      <c r="U51" s="41" t="s">
        <v>57</v>
      </c>
    </row>
    <row r="52" spans="1:21" ht="15.75" hidden="1">
      <c r="A52" s="46" t="s">
        <v>33</v>
      </c>
      <c r="B52" s="46" t="s">
        <v>58</v>
      </c>
      <c r="C52" s="47">
        <v>0</v>
      </c>
      <c r="D52" s="39">
        <v>0</v>
      </c>
      <c r="E52" s="47">
        <v>0</v>
      </c>
      <c r="F52" s="47">
        <v>0</v>
      </c>
      <c r="G52" s="47">
        <v>0</v>
      </c>
      <c r="H52" s="47">
        <v>0</v>
      </c>
      <c r="I52" s="40">
        <v>0</v>
      </c>
      <c r="J52" s="39">
        <v>0</v>
      </c>
      <c r="K52" s="39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39">
        <v>0</v>
      </c>
      <c r="U52" s="41" t="s">
        <v>57</v>
      </c>
    </row>
    <row r="53" spans="1:21" ht="15.75" hidden="1">
      <c r="A53" s="46" t="s">
        <v>34</v>
      </c>
      <c r="B53" s="46" t="s">
        <v>58</v>
      </c>
      <c r="C53" s="47">
        <v>0</v>
      </c>
      <c r="D53" s="39">
        <v>0</v>
      </c>
      <c r="E53" s="47">
        <v>0</v>
      </c>
      <c r="F53" s="47">
        <v>0</v>
      </c>
      <c r="G53" s="47">
        <v>0</v>
      </c>
      <c r="H53" s="47">
        <v>0</v>
      </c>
      <c r="I53" s="40">
        <v>0</v>
      </c>
      <c r="J53" s="39">
        <v>0</v>
      </c>
      <c r="K53" s="39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39">
        <v>0</v>
      </c>
      <c r="U53" s="41" t="s">
        <v>57</v>
      </c>
    </row>
    <row r="54" spans="1:21" ht="15.75" hidden="1">
      <c r="A54" s="46" t="s">
        <v>35</v>
      </c>
      <c r="B54" s="46" t="s">
        <v>58</v>
      </c>
      <c r="C54" s="47">
        <v>0</v>
      </c>
      <c r="D54" s="39">
        <v>0</v>
      </c>
      <c r="E54" s="47">
        <v>0</v>
      </c>
      <c r="F54" s="47">
        <v>0</v>
      </c>
      <c r="G54" s="47">
        <v>0</v>
      </c>
      <c r="H54" s="47">
        <v>0</v>
      </c>
      <c r="I54" s="40">
        <v>0</v>
      </c>
      <c r="J54" s="39">
        <v>0</v>
      </c>
      <c r="K54" s="39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39">
        <v>0</v>
      </c>
      <c r="U54" s="41" t="s">
        <v>57</v>
      </c>
    </row>
    <row r="55" spans="1:21" ht="15.75">
      <c r="A55" s="50" t="s">
        <v>29</v>
      </c>
      <c r="B55" s="50" t="s">
        <v>78</v>
      </c>
      <c r="C55" s="51">
        <v>150</v>
      </c>
      <c r="D55" s="51">
        <v>171</v>
      </c>
      <c r="E55" s="51">
        <v>45</v>
      </c>
      <c r="F55" s="51">
        <v>126</v>
      </c>
      <c r="G55" s="51">
        <v>0</v>
      </c>
      <c r="H55" s="51">
        <v>0</v>
      </c>
      <c r="I55" s="51">
        <v>171</v>
      </c>
      <c r="J55" s="51">
        <v>163</v>
      </c>
      <c r="K55" s="51">
        <v>92</v>
      </c>
      <c r="L55" s="51">
        <v>91</v>
      </c>
      <c r="M55" s="51">
        <v>1</v>
      </c>
      <c r="N55" s="51">
        <v>71</v>
      </c>
      <c r="O55" s="51">
        <v>0</v>
      </c>
      <c r="P55" s="51">
        <v>0</v>
      </c>
      <c r="Q55" s="51">
        <v>8</v>
      </c>
      <c r="R55" s="51">
        <v>0</v>
      </c>
      <c r="S55" s="51">
        <v>0</v>
      </c>
      <c r="T55" s="51">
        <v>79</v>
      </c>
      <c r="U55" s="52">
        <v>0.5644171779141104</v>
      </c>
    </row>
    <row r="56" spans="1:21" ht="15.75">
      <c r="A56" s="46" t="s">
        <v>26</v>
      </c>
      <c r="B56" s="46" t="s">
        <v>79</v>
      </c>
      <c r="C56" s="47">
        <v>75</v>
      </c>
      <c r="D56" s="39">
        <v>85</v>
      </c>
      <c r="E56" s="47">
        <v>27</v>
      </c>
      <c r="F56" s="47">
        <v>58</v>
      </c>
      <c r="G56" s="47">
        <v>0</v>
      </c>
      <c r="H56" s="47">
        <v>0</v>
      </c>
      <c r="I56" s="40">
        <v>85</v>
      </c>
      <c r="J56" s="39">
        <v>81</v>
      </c>
      <c r="K56" s="39">
        <v>44</v>
      </c>
      <c r="L56" s="47">
        <v>43</v>
      </c>
      <c r="M56" s="47">
        <v>1</v>
      </c>
      <c r="N56" s="47">
        <v>37</v>
      </c>
      <c r="O56" s="47">
        <v>0</v>
      </c>
      <c r="P56" s="47">
        <v>0</v>
      </c>
      <c r="Q56" s="47">
        <v>4</v>
      </c>
      <c r="R56" s="47">
        <v>0</v>
      </c>
      <c r="S56" s="47">
        <v>0</v>
      </c>
      <c r="T56" s="39">
        <v>41</v>
      </c>
      <c r="U56" s="41">
        <v>0.5432098765432098</v>
      </c>
    </row>
    <row r="57" spans="1:21" ht="15.75">
      <c r="A57" s="46" t="s">
        <v>27</v>
      </c>
      <c r="B57" s="46" t="s">
        <v>80</v>
      </c>
      <c r="C57" s="47">
        <v>10</v>
      </c>
      <c r="D57" s="39">
        <v>11</v>
      </c>
      <c r="E57" s="47">
        <v>1</v>
      </c>
      <c r="F57" s="47">
        <v>10</v>
      </c>
      <c r="G57" s="47">
        <v>0</v>
      </c>
      <c r="H57" s="47">
        <v>0</v>
      </c>
      <c r="I57" s="40">
        <v>11</v>
      </c>
      <c r="J57" s="39">
        <v>11</v>
      </c>
      <c r="K57" s="39">
        <v>7</v>
      </c>
      <c r="L57" s="47">
        <v>7</v>
      </c>
      <c r="M57" s="47">
        <v>0</v>
      </c>
      <c r="N57" s="47">
        <v>4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39">
        <v>4</v>
      </c>
      <c r="U57" s="41">
        <v>0.6363636363636364</v>
      </c>
    </row>
    <row r="58" spans="1:21" ht="15.75">
      <c r="A58" s="46" t="s">
        <v>28</v>
      </c>
      <c r="B58" s="46" t="s">
        <v>81</v>
      </c>
      <c r="C58" s="47">
        <v>65</v>
      </c>
      <c r="D58" s="39">
        <v>75</v>
      </c>
      <c r="E58" s="47">
        <v>17</v>
      </c>
      <c r="F58" s="47">
        <v>58</v>
      </c>
      <c r="G58" s="47">
        <v>0</v>
      </c>
      <c r="H58" s="47">
        <v>0</v>
      </c>
      <c r="I58" s="40">
        <v>75</v>
      </c>
      <c r="J58" s="39">
        <v>71</v>
      </c>
      <c r="K58" s="39">
        <v>41</v>
      </c>
      <c r="L58" s="47">
        <v>41</v>
      </c>
      <c r="M58" s="47">
        <v>0</v>
      </c>
      <c r="N58" s="47">
        <v>30</v>
      </c>
      <c r="O58" s="47">
        <v>0</v>
      </c>
      <c r="P58" s="47">
        <v>0</v>
      </c>
      <c r="Q58" s="47">
        <v>4</v>
      </c>
      <c r="R58" s="47">
        <v>0</v>
      </c>
      <c r="S58" s="47">
        <v>0</v>
      </c>
      <c r="T58" s="39">
        <v>34</v>
      </c>
      <c r="U58" s="41">
        <v>0.5774647887323944</v>
      </c>
    </row>
    <row r="59" spans="1:21" ht="15.75" hidden="1">
      <c r="A59" s="46" t="s">
        <v>29</v>
      </c>
      <c r="B59" s="46" t="s">
        <v>58</v>
      </c>
      <c r="C59" s="47">
        <v>0</v>
      </c>
      <c r="D59" s="39">
        <v>0</v>
      </c>
      <c r="E59" s="47">
        <v>0</v>
      </c>
      <c r="F59" s="47">
        <v>0</v>
      </c>
      <c r="G59" s="47">
        <v>0</v>
      </c>
      <c r="H59" s="47">
        <v>0</v>
      </c>
      <c r="I59" s="40">
        <v>0</v>
      </c>
      <c r="J59" s="39">
        <v>0</v>
      </c>
      <c r="K59" s="39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39">
        <v>0</v>
      </c>
      <c r="U59" s="41" t="s">
        <v>57</v>
      </c>
    </row>
    <row r="60" spans="1:21" ht="15.75" hidden="1">
      <c r="A60" s="46" t="s">
        <v>30</v>
      </c>
      <c r="B60" s="46" t="s">
        <v>58</v>
      </c>
      <c r="C60" s="47">
        <v>0</v>
      </c>
      <c r="D60" s="39">
        <v>0</v>
      </c>
      <c r="E60" s="47">
        <v>0</v>
      </c>
      <c r="F60" s="47">
        <v>0</v>
      </c>
      <c r="G60" s="47">
        <v>0</v>
      </c>
      <c r="H60" s="47">
        <v>0</v>
      </c>
      <c r="I60" s="40">
        <v>0</v>
      </c>
      <c r="J60" s="39">
        <v>0</v>
      </c>
      <c r="K60" s="39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39">
        <v>0</v>
      </c>
      <c r="U60" s="41" t="s">
        <v>57</v>
      </c>
    </row>
    <row r="61" spans="1:21" ht="15.75" hidden="1">
      <c r="A61" s="46" t="s">
        <v>31</v>
      </c>
      <c r="B61" s="46" t="s">
        <v>58</v>
      </c>
      <c r="C61" s="47">
        <v>0</v>
      </c>
      <c r="D61" s="39">
        <v>0</v>
      </c>
      <c r="E61" s="47">
        <v>0</v>
      </c>
      <c r="F61" s="47">
        <v>0</v>
      </c>
      <c r="G61" s="47">
        <v>0</v>
      </c>
      <c r="H61" s="47">
        <v>0</v>
      </c>
      <c r="I61" s="40">
        <v>0</v>
      </c>
      <c r="J61" s="39">
        <v>0</v>
      </c>
      <c r="K61" s="39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39">
        <v>0</v>
      </c>
      <c r="U61" s="41" t="s">
        <v>57</v>
      </c>
    </row>
    <row r="62" spans="1:21" ht="15.75" hidden="1">
      <c r="A62" s="46" t="s">
        <v>32</v>
      </c>
      <c r="B62" s="46" t="s">
        <v>58</v>
      </c>
      <c r="C62" s="47">
        <v>0</v>
      </c>
      <c r="D62" s="39">
        <v>0</v>
      </c>
      <c r="E62" s="47">
        <v>0</v>
      </c>
      <c r="F62" s="47">
        <v>0</v>
      </c>
      <c r="G62" s="47">
        <v>0</v>
      </c>
      <c r="H62" s="47">
        <v>0</v>
      </c>
      <c r="I62" s="40">
        <v>0</v>
      </c>
      <c r="J62" s="39">
        <v>0</v>
      </c>
      <c r="K62" s="39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39">
        <v>0</v>
      </c>
      <c r="U62" s="41" t="s">
        <v>57</v>
      </c>
    </row>
    <row r="63" spans="1:21" ht="15.75" hidden="1">
      <c r="A63" s="46" t="s">
        <v>33</v>
      </c>
      <c r="B63" s="46" t="s">
        <v>58</v>
      </c>
      <c r="C63" s="47">
        <v>0</v>
      </c>
      <c r="D63" s="39">
        <v>0</v>
      </c>
      <c r="E63" s="47">
        <v>0</v>
      </c>
      <c r="F63" s="47">
        <v>0</v>
      </c>
      <c r="G63" s="47">
        <v>0</v>
      </c>
      <c r="H63" s="47">
        <v>0</v>
      </c>
      <c r="I63" s="40">
        <v>0</v>
      </c>
      <c r="J63" s="39">
        <v>0</v>
      </c>
      <c r="K63" s="39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39">
        <v>0</v>
      </c>
      <c r="U63" s="41" t="s">
        <v>57</v>
      </c>
    </row>
    <row r="64" spans="1:21" ht="15.75" hidden="1">
      <c r="A64" s="46" t="s">
        <v>34</v>
      </c>
      <c r="B64" s="46" t="s">
        <v>58</v>
      </c>
      <c r="C64" s="47">
        <v>0</v>
      </c>
      <c r="D64" s="39">
        <v>0</v>
      </c>
      <c r="E64" s="47">
        <v>0</v>
      </c>
      <c r="F64" s="47">
        <v>0</v>
      </c>
      <c r="G64" s="47">
        <v>0</v>
      </c>
      <c r="H64" s="47">
        <v>0</v>
      </c>
      <c r="I64" s="40">
        <v>0</v>
      </c>
      <c r="J64" s="39">
        <v>0</v>
      </c>
      <c r="K64" s="39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39">
        <v>0</v>
      </c>
      <c r="U64" s="41" t="s">
        <v>57</v>
      </c>
    </row>
    <row r="65" spans="1:21" ht="15.75" hidden="1">
      <c r="A65" s="46" t="s">
        <v>35</v>
      </c>
      <c r="B65" s="46" t="s">
        <v>58</v>
      </c>
      <c r="C65" s="47">
        <v>0</v>
      </c>
      <c r="D65" s="39">
        <v>0</v>
      </c>
      <c r="E65" s="47">
        <v>0</v>
      </c>
      <c r="F65" s="47">
        <v>0</v>
      </c>
      <c r="G65" s="47">
        <v>0</v>
      </c>
      <c r="H65" s="47">
        <v>0</v>
      </c>
      <c r="I65" s="40">
        <v>0</v>
      </c>
      <c r="J65" s="39">
        <v>0</v>
      </c>
      <c r="K65" s="39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39">
        <v>0</v>
      </c>
      <c r="U65" s="41" t="s">
        <v>57</v>
      </c>
    </row>
    <row r="66" spans="1:21" ht="15.75">
      <c r="A66" s="50" t="s">
        <v>30</v>
      </c>
      <c r="B66" s="50" t="s">
        <v>82</v>
      </c>
      <c r="C66" s="51">
        <v>221</v>
      </c>
      <c r="D66" s="51">
        <v>241</v>
      </c>
      <c r="E66" s="51">
        <v>83</v>
      </c>
      <c r="F66" s="51">
        <v>158</v>
      </c>
      <c r="G66" s="51">
        <v>0</v>
      </c>
      <c r="H66" s="51">
        <v>0</v>
      </c>
      <c r="I66" s="51">
        <v>241</v>
      </c>
      <c r="J66" s="51">
        <v>200</v>
      </c>
      <c r="K66" s="51">
        <v>142</v>
      </c>
      <c r="L66" s="51">
        <v>141</v>
      </c>
      <c r="M66" s="51">
        <v>1</v>
      </c>
      <c r="N66" s="51">
        <v>57</v>
      </c>
      <c r="O66" s="51">
        <v>1</v>
      </c>
      <c r="P66" s="51">
        <v>0</v>
      </c>
      <c r="Q66" s="51">
        <v>41</v>
      </c>
      <c r="R66" s="51">
        <v>0</v>
      </c>
      <c r="S66" s="51">
        <v>0</v>
      </c>
      <c r="T66" s="51">
        <v>99</v>
      </c>
      <c r="U66" s="52">
        <v>0.71</v>
      </c>
    </row>
    <row r="67" spans="1:21" ht="15.75">
      <c r="A67" s="46" t="s">
        <v>26</v>
      </c>
      <c r="B67" s="46" t="s">
        <v>83</v>
      </c>
      <c r="C67" s="47">
        <v>29</v>
      </c>
      <c r="D67" s="39">
        <v>30</v>
      </c>
      <c r="E67" s="47">
        <v>5</v>
      </c>
      <c r="F67" s="47">
        <v>25</v>
      </c>
      <c r="G67" s="47">
        <v>0</v>
      </c>
      <c r="H67" s="47">
        <v>0</v>
      </c>
      <c r="I67" s="40">
        <v>30</v>
      </c>
      <c r="J67" s="39">
        <v>29</v>
      </c>
      <c r="K67" s="39">
        <v>21</v>
      </c>
      <c r="L67" s="47">
        <v>20</v>
      </c>
      <c r="M67" s="47">
        <v>1</v>
      </c>
      <c r="N67" s="47">
        <v>8</v>
      </c>
      <c r="O67" s="47">
        <v>0</v>
      </c>
      <c r="P67" s="47">
        <v>0</v>
      </c>
      <c r="Q67" s="47">
        <v>1</v>
      </c>
      <c r="R67" s="47">
        <v>0</v>
      </c>
      <c r="S67" s="47">
        <v>0</v>
      </c>
      <c r="T67" s="39">
        <v>9</v>
      </c>
      <c r="U67" s="41">
        <v>0.7241379310344828</v>
      </c>
    </row>
    <row r="68" spans="1:21" ht="15.75">
      <c r="A68" s="46" t="s">
        <v>27</v>
      </c>
      <c r="B68" s="46" t="s">
        <v>84</v>
      </c>
      <c r="C68" s="47">
        <v>76</v>
      </c>
      <c r="D68" s="39">
        <v>84</v>
      </c>
      <c r="E68" s="47">
        <v>24</v>
      </c>
      <c r="F68" s="47">
        <v>60</v>
      </c>
      <c r="G68" s="47">
        <v>0</v>
      </c>
      <c r="H68" s="47">
        <v>0</v>
      </c>
      <c r="I68" s="40">
        <v>84</v>
      </c>
      <c r="J68" s="39">
        <v>78</v>
      </c>
      <c r="K68" s="39">
        <v>50</v>
      </c>
      <c r="L68" s="47">
        <v>50</v>
      </c>
      <c r="M68" s="47">
        <v>0</v>
      </c>
      <c r="N68" s="47">
        <v>27</v>
      </c>
      <c r="O68" s="47">
        <v>1</v>
      </c>
      <c r="P68" s="47">
        <v>0</v>
      </c>
      <c r="Q68" s="47">
        <v>6</v>
      </c>
      <c r="R68" s="47">
        <v>0</v>
      </c>
      <c r="S68" s="47">
        <v>0</v>
      </c>
      <c r="T68" s="39">
        <v>34</v>
      </c>
      <c r="U68" s="41">
        <v>0.6410256410256411</v>
      </c>
    </row>
    <row r="69" spans="1:21" ht="15.75">
      <c r="A69" s="46" t="s">
        <v>28</v>
      </c>
      <c r="B69" s="46" t="s">
        <v>85</v>
      </c>
      <c r="C69" s="47">
        <v>116</v>
      </c>
      <c r="D69" s="39">
        <v>127</v>
      </c>
      <c r="E69" s="47">
        <v>54</v>
      </c>
      <c r="F69" s="47">
        <v>73</v>
      </c>
      <c r="G69" s="47">
        <v>0</v>
      </c>
      <c r="H69" s="47">
        <v>0</v>
      </c>
      <c r="I69" s="40">
        <v>127</v>
      </c>
      <c r="J69" s="39">
        <v>93</v>
      </c>
      <c r="K69" s="39">
        <v>71</v>
      </c>
      <c r="L69" s="47">
        <v>71</v>
      </c>
      <c r="M69" s="47">
        <v>0</v>
      </c>
      <c r="N69" s="47">
        <v>22</v>
      </c>
      <c r="O69" s="47">
        <v>0</v>
      </c>
      <c r="P69" s="47">
        <v>0</v>
      </c>
      <c r="Q69" s="47">
        <v>34</v>
      </c>
      <c r="R69" s="47">
        <v>0</v>
      </c>
      <c r="S69" s="47">
        <v>0</v>
      </c>
      <c r="T69" s="39">
        <v>56</v>
      </c>
      <c r="U69" s="41">
        <v>0.7634408602150538</v>
      </c>
    </row>
    <row r="70" spans="1:21" ht="15.75" hidden="1">
      <c r="A70" s="46" t="s">
        <v>29</v>
      </c>
      <c r="B70" s="46" t="s">
        <v>85</v>
      </c>
      <c r="C70" s="47">
        <v>0</v>
      </c>
      <c r="D70" s="39">
        <v>0</v>
      </c>
      <c r="E70" s="47">
        <v>0</v>
      </c>
      <c r="F70" s="47">
        <v>0</v>
      </c>
      <c r="G70" s="47">
        <v>0</v>
      </c>
      <c r="H70" s="47">
        <v>0</v>
      </c>
      <c r="I70" s="40">
        <v>0</v>
      </c>
      <c r="J70" s="39">
        <v>0</v>
      </c>
      <c r="K70" s="39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39">
        <v>0</v>
      </c>
      <c r="U70" s="41" t="s">
        <v>57</v>
      </c>
    </row>
    <row r="71" spans="1:21" ht="15.75" hidden="1">
      <c r="A71" s="46" t="s">
        <v>30</v>
      </c>
      <c r="B71" s="46" t="s">
        <v>58</v>
      </c>
      <c r="C71" s="47">
        <v>0</v>
      </c>
      <c r="D71" s="39">
        <v>0</v>
      </c>
      <c r="E71" s="47">
        <v>0</v>
      </c>
      <c r="F71" s="47">
        <v>0</v>
      </c>
      <c r="G71" s="47">
        <v>0</v>
      </c>
      <c r="H71" s="47">
        <v>0</v>
      </c>
      <c r="I71" s="40">
        <v>0</v>
      </c>
      <c r="J71" s="39">
        <v>0</v>
      </c>
      <c r="K71" s="39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39">
        <v>0</v>
      </c>
      <c r="U71" s="41" t="s">
        <v>57</v>
      </c>
    </row>
    <row r="72" spans="1:21" ht="15.75" hidden="1">
      <c r="A72" s="46" t="s">
        <v>31</v>
      </c>
      <c r="B72" s="46" t="s">
        <v>58</v>
      </c>
      <c r="C72" s="47">
        <v>0</v>
      </c>
      <c r="D72" s="39">
        <v>0</v>
      </c>
      <c r="E72" s="47">
        <v>0</v>
      </c>
      <c r="F72" s="47">
        <v>0</v>
      </c>
      <c r="G72" s="47">
        <v>0</v>
      </c>
      <c r="H72" s="47">
        <v>0</v>
      </c>
      <c r="I72" s="40">
        <v>0</v>
      </c>
      <c r="J72" s="39">
        <v>0</v>
      </c>
      <c r="K72" s="39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39">
        <v>0</v>
      </c>
      <c r="U72" s="41" t="s">
        <v>57</v>
      </c>
    </row>
    <row r="73" spans="1:21" ht="15.75" hidden="1">
      <c r="A73" s="46" t="s">
        <v>32</v>
      </c>
      <c r="B73" s="46" t="s">
        <v>58</v>
      </c>
      <c r="C73" s="47">
        <v>0</v>
      </c>
      <c r="D73" s="39">
        <v>0</v>
      </c>
      <c r="E73" s="47">
        <v>0</v>
      </c>
      <c r="F73" s="47">
        <v>0</v>
      </c>
      <c r="G73" s="47">
        <v>0</v>
      </c>
      <c r="H73" s="47">
        <v>0</v>
      </c>
      <c r="I73" s="40">
        <v>0</v>
      </c>
      <c r="J73" s="39">
        <v>0</v>
      </c>
      <c r="K73" s="39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39">
        <v>0</v>
      </c>
      <c r="U73" s="41" t="s">
        <v>57</v>
      </c>
    </row>
    <row r="74" spans="1:21" ht="15.75" hidden="1">
      <c r="A74" s="46" t="s">
        <v>33</v>
      </c>
      <c r="B74" s="46" t="s">
        <v>58</v>
      </c>
      <c r="C74" s="47">
        <v>0</v>
      </c>
      <c r="D74" s="39">
        <v>0</v>
      </c>
      <c r="E74" s="47">
        <v>0</v>
      </c>
      <c r="F74" s="47">
        <v>0</v>
      </c>
      <c r="G74" s="47">
        <v>0</v>
      </c>
      <c r="H74" s="47">
        <v>0</v>
      </c>
      <c r="I74" s="40">
        <v>0</v>
      </c>
      <c r="J74" s="39">
        <v>0</v>
      </c>
      <c r="K74" s="39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39">
        <v>0</v>
      </c>
      <c r="U74" s="41" t="s">
        <v>57</v>
      </c>
    </row>
    <row r="75" spans="1:21" ht="15.75" hidden="1">
      <c r="A75" s="46" t="s">
        <v>34</v>
      </c>
      <c r="B75" s="46" t="s">
        <v>58</v>
      </c>
      <c r="C75" s="47">
        <v>0</v>
      </c>
      <c r="D75" s="39">
        <v>0</v>
      </c>
      <c r="E75" s="47">
        <v>0</v>
      </c>
      <c r="F75" s="47">
        <v>0</v>
      </c>
      <c r="G75" s="47">
        <v>0</v>
      </c>
      <c r="H75" s="47">
        <v>0</v>
      </c>
      <c r="I75" s="40">
        <v>0</v>
      </c>
      <c r="J75" s="39">
        <v>0</v>
      </c>
      <c r="K75" s="39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39">
        <v>0</v>
      </c>
      <c r="U75" s="41" t="s">
        <v>57</v>
      </c>
    </row>
    <row r="76" spans="1:21" ht="15.75" hidden="1">
      <c r="A76" s="46" t="s">
        <v>35</v>
      </c>
      <c r="B76" s="46" t="s">
        <v>58</v>
      </c>
      <c r="C76" s="47">
        <v>0</v>
      </c>
      <c r="D76" s="39">
        <v>0</v>
      </c>
      <c r="E76" s="47">
        <v>0</v>
      </c>
      <c r="F76" s="47">
        <v>0</v>
      </c>
      <c r="G76" s="47">
        <v>0</v>
      </c>
      <c r="H76" s="47">
        <v>0</v>
      </c>
      <c r="I76" s="40">
        <v>0</v>
      </c>
      <c r="J76" s="39">
        <v>0</v>
      </c>
      <c r="K76" s="39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39">
        <v>0</v>
      </c>
      <c r="U76" s="41" t="s">
        <v>57</v>
      </c>
    </row>
    <row r="77" spans="1:21" ht="15.75">
      <c r="A77" s="50" t="s">
        <v>31</v>
      </c>
      <c r="B77" s="50" t="s">
        <v>86</v>
      </c>
      <c r="C77" s="51">
        <v>163</v>
      </c>
      <c r="D77" s="51">
        <v>208</v>
      </c>
      <c r="E77" s="51">
        <v>70</v>
      </c>
      <c r="F77" s="51">
        <v>138</v>
      </c>
      <c r="G77" s="51">
        <v>1</v>
      </c>
      <c r="H77" s="51">
        <v>0</v>
      </c>
      <c r="I77" s="51">
        <v>207</v>
      </c>
      <c r="J77" s="51">
        <v>178</v>
      </c>
      <c r="K77" s="51">
        <v>96</v>
      </c>
      <c r="L77" s="51">
        <v>96</v>
      </c>
      <c r="M77" s="51">
        <v>0</v>
      </c>
      <c r="N77" s="51">
        <v>82</v>
      </c>
      <c r="O77" s="51">
        <v>0</v>
      </c>
      <c r="P77" s="51">
        <v>0</v>
      </c>
      <c r="Q77" s="51">
        <v>25</v>
      </c>
      <c r="R77" s="51">
        <v>4</v>
      </c>
      <c r="S77" s="51">
        <v>0</v>
      </c>
      <c r="T77" s="51">
        <v>111</v>
      </c>
      <c r="U77" s="52">
        <v>0.5393258426966292</v>
      </c>
    </row>
    <row r="78" spans="1:21" ht="15.75">
      <c r="A78" s="46" t="s">
        <v>26</v>
      </c>
      <c r="B78" s="46" t="s">
        <v>87</v>
      </c>
      <c r="C78" s="47">
        <v>28</v>
      </c>
      <c r="D78" s="39">
        <v>29</v>
      </c>
      <c r="E78" s="47">
        <v>2</v>
      </c>
      <c r="F78" s="47">
        <v>27</v>
      </c>
      <c r="G78" s="47">
        <v>0</v>
      </c>
      <c r="H78" s="47">
        <v>0</v>
      </c>
      <c r="I78" s="40">
        <v>29</v>
      </c>
      <c r="J78" s="39">
        <v>29</v>
      </c>
      <c r="K78" s="39">
        <v>27</v>
      </c>
      <c r="L78" s="47">
        <v>27</v>
      </c>
      <c r="M78" s="47">
        <v>0</v>
      </c>
      <c r="N78" s="47">
        <v>2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39">
        <v>2</v>
      </c>
      <c r="U78" s="41">
        <v>0.9310344827586207</v>
      </c>
    </row>
    <row r="79" spans="1:21" ht="15.75">
      <c r="A79" s="46" t="s">
        <v>27</v>
      </c>
      <c r="B79" s="46" t="s">
        <v>88</v>
      </c>
      <c r="C79" s="47">
        <v>70</v>
      </c>
      <c r="D79" s="39">
        <v>90</v>
      </c>
      <c r="E79" s="47">
        <v>34</v>
      </c>
      <c r="F79" s="47">
        <v>56</v>
      </c>
      <c r="G79" s="47">
        <v>0</v>
      </c>
      <c r="H79" s="47">
        <v>0</v>
      </c>
      <c r="I79" s="40">
        <v>90</v>
      </c>
      <c r="J79" s="39">
        <v>78</v>
      </c>
      <c r="K79" s="39">
        <v>33</v>
      </c>
      <c r="L79" s="47">
        <v>33</v>
      </c>
      <c r="M79" s="47">
        <v>0</v>
      </c>
      <c r="N79" s="47">
        <v>45</v>
      </c>
      <c r="O79" s="47">
        <v>0</v>
      </c>
      <c r="P79" s="47">
        <v>0</v>
      </c>
      <c r="Q79" s="47">
        <v>12</v>
      </c>
      <c r="R79" s="47">
        <v>0</v>
      </c>
      <c r="S79" s="47">
        <v>0</v>
      </c>
      <c r="T79" s="39">
        <v>57</v>
      </c>
      <c r="U79" s="41">
        <v>0.4230769230769231</v>
      </c>
    </row>
    <row r="80" spans="1:21" ht="15.75">
      <c r="A80" s="46" t="s">
        <v>28</v>
      </c>
      <c r="B80" s="46" t="s">
        <v>89</v>
      </c>
      <c r="C80" s="47">
        <v>65</v>
      </c>
      <c r="D80" s="39">
        <v>89</v>
      </c>
      <c r="E80" s="47">
        <v>34</v>
      </c>
      <c r="F80" s="47">
        <v>55</v>
      </c>
      <c r="G80" s="47">
        <v>1</v>
      </c>
      <c r="H80" s="47">
        <v>0</v>
      </c>
      <c r="I80" s="40">
        <v>88</v>
      </c>
      <c r="J80" s="39">
        <v>71</v>
      </c>
      <c r="K80" s="39">
        <v>36</v>
      </c>
      <c r="L80" s="47">
        <v>36</v>
      </c>
      <c r="M80" s="47">
        <v>0</v>
      </c>
      <c r="N80" s="47">
        <v>35</v>
      </c>
      <c r="O80" s="47">
        <v>0</v>
      </c>
      <c r="P80" s="47">
        <v>0</v>
      </c>
      <c r="Q80" s="47">
        <v>13</v>
      </c>
      <c r="R80" s="47">
        <v>4</v>
      </c>
      <c r="S80" s="47">
        <v>0</v>
      </c>
      <c r="T80" s="39">
        <v>52</v>
      </c>
      <c r="U80" s="41">
        <v>0.5070422535211268</v>
      </c>
    </row>
    <row r="81" spans="1:21" ht="15.75" hidden="1">
      <c r="A81" s="46" t="s">
        <v>29</v>
      </c>
      <c r="B81" s="46" t="s">
        <v>58</v>
      </c>
      <c r="C81" s="47">
        <v>0</v>
      </c>
      <c r="D81" s="39">
        <v>0</v>
      </c>
      <c r="E81" s="47">
        <v>0</v>
      </c>
      <c r="F81" s="47">
        <v>0</v>
      </c>
      <c r="G81" s="47">
        <v>0</v>
      </c>
      <c r="H81" s="47">
        <v>0</v>
      </c>
      <c r="I81" s="40">
        <v>0</v>
      </c>
      <c r="J81" s="39">
        <v>0</v>
      </c>
      <c r="K81" s="39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39">
        <v>0</v>
      </c>
      <c r="U81" s="41" t="s">
        <v>57</v>
      </c>
    </row>
    <row r="82" spans="1:21" ht="15.75" hidden="1">
      <c r="A82" s="46" t="s">
        <v>30</v>
      </c>
      <c r="B82" s="46" t="s">
        <v>58</v>
      </c>
      <c r="C82" s="47">
        <v>0</v>
      </c>
      <c r="D82" s="39">
        <v>0</v>
      </c>
      <c r="E82" s="47">
        <v>0</v>
      </c>
      <c r="F82" s="47">
        <v>0</v>
      </c>
      <c r="G82" s="47">
        <v>0</v>
      </c>
      <c r="H82" s="47">
        <v>0</v>
      </c>
      <c r="I82" s="40">
        <v>0</v>
      </c>
      <c r="J82" s="39">
        <v>0</v>
      </c>
      <c r="K82" s="39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39">
        <v>0</v>
      </c>
      <c r="U82" s="41" t="s">
        <v>57</v>
      </c>
    </row>
    <row r="83" spans="1:21" ht="15.75" hidden="1">
      <c r="A83" s="46" t="s">
        <v>31</v>
      </c>
      <c r="B83" s="46" t="s">
        <v>58</v>
      </c>
      <c r="C83" s="47">
        <v>0</v>
      </c>
      <c r="D83" s="39">
        <v>0</v>
      </c>
      <c r="E83" s="47">
        <v>0</v>
      </c>
      <c r="F83" s="47">
        <v>0</v>
      </c>
      <c r="G83" s="47">
        <v>0</v>
      </c>
      <c r="H83" s="47">
        <v>0</v>
      </c>
      <c r="I83" s="40">
        <v>0</v>
      </c>
      <c r="J83" s="39">
        <v>0</v>
      </c>
      <c r="K83" s="39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39">
        <v>0</v>
      </c>
      <c r="U83" s="41" t="s">
        <v>57</v>
      </c>
    </row>
    <row r="84" spans="1:21" ht="15.75" hidden="1">
      <c r="A84" s="46" t="s">
        <v>32</v>
      </c>
      <c r="B84" s="46" t="s">
        <v>58</v>
      </c>
      <c r="C84" s="47">
        <v>0</v>
      </c>
      <c r="D84" s="39">
        <v>0</v>
      </c>
      <c r="E84" s="47">
        <v>0</v>
      </c>
      <c r="F84" s="47">
        <v>0</v>
      </c>
      <c r="G84" s="47">
        <v>0</v>
      </c>
      <c r="H84" s="47">
        <v>0</v>
      </c>
      <c r="I84" s="40">
        <v>0</v>
      </c>
      <c r="J84" s="39">
        <v>0</v>
      </c>
      <c r="K84" s="39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39">
        <v>0</v>
      </c>
      <c r="U84" s="41" t="s">
        <v>57</v>
      </c>
    </row>
    <row r="85" spans="1:21" ht="15.75" hidden="1">
      <c r="A85" s="46" t="s">
        <v>33</v>
      </c>
      <c r="B85" s="46" t="s">
        <v>58</v>
      </c>
      <c r="C85" s="47">
        <v>0</v>
      </c>
      <c r="D85" s="39">
        <v>0</v>
      </c>
      <c r="E85" s="47">
        <v>0</v>
      </c>
      <c r="F85" s="47">
        <v>0</v>
      </c>
      <c r="G85" s="47">
        <v>0</v>
      </c>
      <c r="H85" s="47">
        <v>0</v>
      </c>
      <c r="I85" s="40">
        <v>0</v>
      </c>
      <c r="J85" s="39">
        <v>0</v>
      </c>
      <c r="K85" s="39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39">
        <v>0</v>
      </c>
      <c r="U85" s="41" t="s">
        <v>57</v>
      </c>
    </row>
    <row r="86" spans="1:21" ht="15.75" hidden="1">
      <c r="A86" s="46" t="s">
        <v>34</v>
      </c>
      <c r="B86" s="46" t="s">
        <v>58</v>
      </c>
      <c r="C86" s="47">
        <v>0</v>
      </c>
      <c r="D86" s="39">
        <v>0</v>
      </c>
      <c r="E86" s="47">
        <v>0</v>
      </c>
      <c r="F86" s="47">
        <v>0</v>
      </c>
      <c r="G86" s="47">
        <v>0</v>
      </c>
      <c r="H86" s="47">
        <v>0</v>
      </c>
      <c r="I86" s="40">
        <v>0</v>
      </c>
      <c r="J86" s="39">
        <v>0</v>
      </c>
      <c r="K86" s="39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39">
        <v>0</v>
      </c>
      <c r="U86" s="41" t="s">
        <v>57</v>
      </c>
    </row>
    <row r="87" spans="1:21" ht="15.75" hidden="1">
      <c r="A87" s="46" t="s">
        <v>35</v>
      </c>
      <c r="B87" s="46" t="s">
        <v>58</v>
      </c>
      <c r="C87" s="47">
        <v>0</v>
      </c>
      <c r="D87" s="39">
        <v>0</v>
      </c>
      <c r="E87" s="47">
        <v>0</v>
      </c>
      <c r="F87" s="47">
        <v>0</v>
      </c>
      <c r="G87" s="47">
        <v>0</v>
      </c>
      <c r="H87" s="47">
        <v>0</v>
      </c>
      <c r="I87" s="40">
        <v>0</v>
      </c>
      <c r="J87" s="39">
        <v>0</v>
      </c>
      <c r="K87" s="39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39">
        <v>0</v>
      </c>
      <c r="U87" s="41" t="s">
        <v>57</v>
      </c>
    </row>
    <row r="88" spans="1:21" ht="15.75">
      <c r="A88" s="50" t="s">
        <v>32</v>
      </c>
      <c r="B88" s="50" t="s">
        <v>90</v>
      </c>
      <c r="C88" s="51">
        <v>135</v>
      </c>
      <c r="D88" s="51">
        <v>158</v>
      </c>
      <c r="E88" s="51">
        <v>40</v>
      </c>
      <c r="F88" s="51">
        <v>118</v>
      </c>
      <c r="G88" s="51">
        <v>0</v>
      </c>
      <c r="H88" s="51">
        <v>0</v>
      </c>
      <c r="I88" s="51">
        <v>158</v>
      </c>
      <c r="J88" s="51">
        <v>143</v>
      </c>
      <c r="K88" s="51">
        <v>107</v>
      </c>
      <c r="L88" s="51">
        <v>106</v>
      </c>
      <c r="M88" s="51">
        <v>1</v>
      </c>
      <c r="N88" s="51">
        <v>36</v>
      </c>
      <c r="O88" s="51">
        <v>0</v>
      </c>
      <c r="P88" s="51">
        <v>0</v>
      </c>
      <c r="Q88" s="51">
        <v>14</v>
      </c>
      <c r="R88" s="51">
        <v>1</v>
      </c>
      <c r="S88" s="51">
        <v>0</v>
      </c>
      <c r="T88" s="51">
        <v>51</v>
      </c>
      <c r="U88" s="52">
        <v>0.7482517482517482</v>
      </c>
    </row>
    <row r="89" spans="1:21" ht="15.75">
      <c r="A89" s="46" t="s">
        <v>26</v>
      </c>
      <c r="B89" s="46" t="s">
        <v>91</v>
      </c>
      <c r="C89" s="47">
        <v>28</v>
      </c>
      <c r="D89" s="39">
        <v>32</v>
      </c>
      <c r="E89" s="47">
        <v>7</v>
      </c>
      <c r="F89" s="47">
        <v>25</v>
      </c>
      <c r="G89" s="47">
        <v>0</v>
      </c>
      <c r="H89" s="47">
        <v>0</v>
      </c>
      <c r="I89" s="40">
        <v>32</v>
      </c>
      <c r="J89" s="39">
        <v>31</v>
      </c>
      <c r="K89" s="39">
        <v>25</v>
      </c>
      <c r="L89" s="47">
        <v>25</v>
      </c>
      <c r="M89" s="47">
        <v>0</v>
      </c>
      <c r="N89" s="47">
        <v>6</v>
      </c>
      <c r="O89" s="47">
        <v>0</v>
      </c>
      <c r="P89" s="47">
        <v>0</v>
      </c>
      <c r="Q89" s="47">
        <v>1</v>
      </c>
      <c r="R89" s="47">
        <v>0</v>
      </c>
      <c r="S89" s="47">
        <v>0</v>
      </c>
      <c r="T89" s="39">
        <v>7</v>
      </c>
      <c r="U89" s="41">
        <v>0.8064516129032258</v>
      </c>
    </row>
    <row r="90" spans="1:21" ht="15.75">
      <c r="A90" s="46" t="s">
        <v>27</v>
      </c>
      <c r="B90" s="46" t="s">
        <v>92</v>
      </c>
      <c r="C90" s="47">
        <v>53</v>
      </c>
      <c r="D90" s="39">
        <v>62</v>
      </c>
      <c r="E90" s="47">
        <v>14</v>
      </c>
      <c r="F90" s="47">
        <v>48</v>
      </c>
      <c r="G90" s="47">
        <v>0</v>
      </c>
      <c r="H90" s="47">
        <v>0</v>
      </c>
      <c r="I90" s="40">
        <v>62</v>
      </c>
      <c r="J90" s="39">
        <v>59</v>
      </c>
      <c r="K90" s="39">
        <v>47</v>
      </c>
      <c r="L90" s="47">
        <v>46</v>
      </c>
      <c r="M90" s="47">
        <v>1</v>
      </c>
      <c r="N90" s="47">
        <v>12</v>
      </c>
      <c r="O90" s="47">
        <v>0</v>
      </c>
      <c r="P90" s="47">
        <v>0</v>
      </c>
      <c r="Q90" s="47">
        <v>3</v>
      </c>
      <c r="R90" s="47">
        <v>0</v>
      </c>
      <c r="S90" s="47">
        <v>0</v>
      </c>
      <c r="T90" s="39">
        <v>15</v>
      </c>
      <c r="U90" s="41">
        <v>0.7966101694915254</v>
      </c>
    </row>
    <row r="91" spans="1:21" ht="15.75">
      <c r="A91" s="46" t="s">
        <v>28</v>
      </c>
      <c r="B91" s="46" t="s">
        <v>68</v>
      </c>
      <c r="C91" s="47">
        <v>54</v>
      </c>
      <c r="D91" s="39">
        <v>64</v>
      </c>
      <c r="E91" s="47">
        <v>19</v>
      </c>
      <c r="F91" s="47">
        <v>45</v>
      </c>
      <c r="G91" s="47">
        <v>0</v>
      </c>
      <c r="H91" s="47">
        <v>0</v>
      </c>
      <c r="I91" s="40">
        <v>64</v>
      </c>
      <c r="J91" s="39">
        <v>53</v>
      </c>
      <c r="K91" s="39">
        <v>35</v>
      </c>
      <c r="L91" s="47">
        <v>35</v>
      </c>
      <c r="M91" s="47">
        <v>0</v>
      </c>
      <c r="N91" s="47">
        <v>18</v>
      </c>
      <c r="O91" s="47">
        <v>0</v>
      </c>
      <c r="P91" s="47">
        <v>0</v>
      </c>
      <c r="Q91" s="47">
        <v>10</v>
      </c>
      <c r="R91" s="47">
        <v>1</v>
      </c>
      <c r="S91" s="47">
        <v>0</v>
      </c>
      <c r="T91" s="39">
        <v>29</v>
      </c>
      <c r="U91" s="41">
        <v>0.660377358490566</v>
      </c>
    </row>
    <row r="92" spans="1:21" ht="15.75" hidden="1">
      <c r="A92" s="46" t="s">
        <v>29</v>
      </c>
      <c r="B92" s="46" t="s">
        <v>58</v>
      </c>
      <c r="C92" s="47">
        <v>0</v>
      </c>
      <c r="D92" s="39">
        <v>0</v>
      </c>
      <c r="E92" s="47">
        <v>0</v>
      </c>
      <c r="F92" s="47">
        <v>0</v>
      </c>
      <c r="G92" s="47">
        <v>0</v>
      </c>
      <c r="H92" s="47">
        <v>0</v>
      </c>
      <c r="I92" s="40">
        <v>0</v>
      </c>
      <c r="J92" s="39">
        <v>0</v>
      </c>
      <c r="K92" s="39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39">
        <v>0</v>
      </c>
      <c r="U92" s="41" t="s">
        <v>57</v>
      </c>
    </row>
    <row r="93" spans="1:21" ht="15.75" hidden="1">
      <c r="A93" s="46" t="s">
        <v>30</v>
      </c>
      <c r="B93" s="46" t="s">
        <v>58</v>
      </c>
      <c r="C93" s="47">
        <v>0</v>
      </c>
      <c r="D93" s="39">
        <v>0</v>
      </c>
      <c r="E93" s="47">
        <v>0</v>
      </c>
      <c r="F93" s="47">
        <v>0</v>
      </c>
      <c r="G93" s="47">
        <v>0</v>
      </c>
      <c r="H93" s="47">
        <v>0</v>
      </c>
      <c r="I93" s="40">
        <v>0</v>
      </c>
      <c r="J93" s="39">
        <v>0</v>
      </c>
      <c r="K93" s="39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39">
        <v>0</v>
      </c>
      <c r="U93" s="41" t="s">
        <v>57</v>
      </c>
    </row>
    <row r="94" spans="1:21" ht="15.75" hidden="1">
      <c r="A94" s="46" t="s">
        <v>31</v>
      </c>
      <c r="B94" s="46" t="s">
        <v>58</v>
      </c>
      <c r="C94" s="47">
        <v>0</v>
      </c>
      <c r="D94" s="39">
        <v>0</v>
      </c>
      <c r="E94" s="47">
        <v>0</v>
      </c>
      <c r="F94" s="47">
        <v>0</v>
      </c>
      <c r="G94" s="47">
        <v>0</v>
      </c>
      <c r="H94" s="47">
        <v>0</v>
      </c>
      <c r="I94" s="40">
        <v>0</v>
      </c>
      <c r="J94" s="39">
        <v>0</v>
      </c>
      <c r="K94" s="39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39">
        <v>0</v>
      </c>
      <c r="U94" s="41" t="s">
        <v>57</v>
      </c>
    </row>
    <row r="95" spans="1:21" ht="15.75" hidden="1">
      <c r="A95" s="46" t="s">
        <v>32</v>
      </c>
      <c r="B95" s="46" t="s">
        <v>58</v>
      </c>
      <c r="C95" s="47">
        <v>0</v>
      </c>
      <c r="D95" s="39">
        <v>0</v>
      </c>
      <c r="E95" s="47">
        <v>0</v>
      </c>
      <c r="F95" s="47">
        <v>0</v>
      </c>
      <c r="G95" s="47">
        <v>0</v>
      </c>
      <c r="H95" s="47">
        <v>0</v>
      </c>
      <c r="I95" s="40">
        <v>0</v>
      </c>
      <c r="J95" s="39">
        <v>0</v>
      </c>
      <c r="K95" s="39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39">
        <v>0</v>
      </c>
      <c r="U95" s="41" t="s">
        <v>57</v>
      </c>
    </row>
    <row r="96" spans="1:21" ht="15.75" hidden="1">
      <c r="A96" s="46" t="s">
        <v>33</v>
      </c>
      <c r="B96" s="46" t="s">
        <v>58</v>
      </c>
      <c r="C96" s="47">
        <v>0</v>
      </c>
      <c r="D96" s="39">
        <v>0</v>
      </c>
      <c r="E96" s="47">
        <v>0</v>
      </c>
      <c r="F96" s="47">
        <v>0</v>
      </c>
      <c r="G96" s="47">
        <v>0</v>
      </c>
      <c r="H96" s="47">
        <v>0</v>
      </c>
      <c r="I96" s="40">
        <v>0</v>
      </c>
      <c r="J96" s="39">
        <v>0</v>
      </c>
      <c r="K96" s="39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39">
        <v>0</v>
      </c>
      <c r="U96" s="41" t="s">
        <v>57</v>
      </c>
    </row>
    <row r="97" spans="1:21" ht="15.75" hidden="1">
      <c r="A97" s="46" t="s">
        <v>34</v>
      </c>
      <c r="B97" s="46" t="s">
        <v>58</v>
      </c>
      <c r="C97" s="47">
        <v>0</v>
      </c>
      <c r="D97" s="39">
        <v>0</v>
      </c>
      <c r="E97" s="47">
        <v>0</v>
      </c>
      <c r="F97" s="47">
        <v>0</v>
      </c>
      <c r="G97" s="47">
        <v>0</v>
      </c>
      <c r="H97" s="47">
        <v>0</v>
      </c>
      <c r="I97" s="40">
        <v>0</v>
      </c>
      <c r="J97" s="39">
        <v>0</v>
      </c>
      <c r="K97" s="39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39">
        <v>0</v>
      </c>
      <c r="U97" s="41" t="s">
        <v>57</v>
      </c>
    </row>
    <row r="98" spans="1:21" ht="15.75" hidden="1">
      <c r="A98" s="46" t="s">
        <v>35</v>
      </c>
      <c r="B98" s="46" t="s">
        <v>58</v>
      </c>
      <c r="C98" s="47">
        <v>0</v>
      </c>
      <c r="D98" s="39">
        <v>0</v>
      </c>
      <c r="E98" s="47">
        <v>0</v>
      </c>
      <c r="F98" s="47">
        <v>0</v>
      </c>
      <c r="G98" s="47">
        <v>0</v>
      </c>
      <c r="H98" s="47">
        <v>0</v>
      </c>
      <c r="I98" s="40">
        <v>0</v>
      </c>
      <c r="J98" s="39">
        <v>0</v>
      </c>
      <c r="K98" s="39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39">
        <v>0</v>
      </c>
      <c r="U98" s="41" t="s">
        <v>57</v>
      </c>
    </row>
    <row r="99" spans="1:21" ht="15.75">
      <c r="A99" s="50" t="s">
        <v>33</v>
      </c>
      <c r="B99" s="50" t="s">
        <v>93</v>
      </c>
      <c r="C99" s="51">
        <v>58</v>
      </c>
      <c r="D99" s="51">
        <v>61</v>
      </c>
      <c r="E99" s="51">
        <v>18</v>
      </c>
      <c r="F99" s="51">
        <v>43</v>
      </c>
      <c r="G99" s="51">
        <v>0</v>
      </c>
      <c r="H99" s="51">
        <v>0</v>
      </c>
      <c r="I99" s="51">
        <v>61</v>
      </c>
      <c r="J99" s="51">
        <v>56</v>
      </c>
      <c r="K99" s="51">
        <v>31</v>
      </c>
      <c r="L99" s="51">
        <v>31</v>
      </c>
      <c r="M99" s="51">
        <v>0</v>
      </c>
      <c r="N99" s="51">
        <v>25</v>
      </c>
      <c r="O99" s="51">
        <v>0</v>
      </c>
      <c r="P99" s="51">
        <v>0</v>
      </c>
      <c r="Q99" s="51">
        <v>5</v>
      </c>
      <c r="R99" s="51">
        <v>0</v>
      </c>
      <c r="S99" s="51">
        <v>0</v>
      </c>
      <c r="T99" s="51">
        <v>30</v>
      </c>
      <c r="U99" s="52">
        <v>0.5535714285714286</v>
      </c>
    </row>
    <row r="100" spans="1:21" ht="15.75">
      <c r="A100" s="46" t="s">
        <v>26</v>
      </c>
      <c r="B100" s="46" t="s">
        <v>94</v>
      </c>
      <c r="C100" s="47">
        <v>18</v>
      </c>
      <c r="D100" s="39">
        <v>19</v>
      </c>
      <c r="E100" s="47">
        <v>0</v>
      </c>
      <c r="F100" s="47">
        <v>19</v>
      </c>
      <c r="G100" s="47">
        <v>0</v>
      </c>
      <c r="H100" s="47">
        <v>0</v>
      </c>
      <c r="I100" s="40">
        <v>19</v>
      </c>
      <c r="J100" s="39">
        <v>19</v>
      </c>
      <c r="K100" s="39">
        <v>14</v>
      </c>
      <c r="L100" s="47">
        <v>14</v>
      </c>
      <c r="M100" s="47">
        <v>0</v>
      </c>
      <c r="N100" s="47">
        <v>5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39">
        <v>5</v>
      </c>
      <c r="U100" s="41">
        <v>0.7368421052631579</v>
      </c>
    </row>
    <row r="101" spans="1:21" ht="15.75">
      <c r="A101" s="46" t="s">
        <v>27</v>
      </c>
      <c r="B101" s="46" t="s">
        <v>95</v>
      </c>
      <c r="C101" s="47">
        <v>40</v>
      </c>
      <c r="D101" s="39">
        <v>42</v>
      </c>
      <c r="E101" s="47">
        <v>18</v>
      </c>
      <c r="F101" s="47">
        <v>24</v>
      </c>
      <c r="G101" s="47">
        <v>0</v>
      </c>
      <c r="H101" s="47">
        <v>0</v>
      </c>
      <c r="I101" s="40">
        <v>42</v>
      </c>
      <c r="J101" s="39">
        <v>37</v>
      </c>
      <c r="K101" s="39">
        <v>17</v>
      </c>
      <c r="L101" s="47">
        <v>17</v>
      </c>
      <c r="M101" s="47">
        <v>0</v>
      </c>
      <c r="N101" s="47">
        <v>20</v>
      </c>
      <c r="O101" s="47">
        <v>0</v>
      </c>
      <c r="P101" s="47">
        <v>0</v>
      </c>
      <c r="Q101" s="47">
        <v>5</v>
      </c>
      <c r="R101" s="47">
        <v>0</v>
      </c>
      <c r="S101" s="47">
        <v>0</v>
      </c>
      <c r="T101" s="39">
        <v>25</v>
      </c>
      <c r="U101" s="41">
        <v>0.4594594594594595</v>
      </c>
    </row>
    <row r="102" spans="1:21" ht="15.75" hidden="1">
      <c r="A102" s="46" t="s">
        <v>28</v>
      </c>
      <c r="B102" s="46" t="s">
        <v>95</v>
      </c>
      <c r="C102" s="47">
        <v>0</v>
      </c>
      <c r="D102" s="39">
        <v>0</v>
      </c>
      <c r="E102" s="47">
        <v>0</v>
      </c>
      <c r="F102" s="47">
        <v>0</v>
      </c>
      <c r="G102" s="47">
        <v>0</v>
      </c>
      <c r="H102" s="47">
        <v>0</v>
      </c>
      <c r="I102" s="40">
        <v>0</v>
      </c>
      <c r="J102" s="39">
        <v>0</v>
      </c>
      <c r="K102" s="39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39">
        <v>0</v>
      </c>
      <c r="U102" s="41" t="s">
        <v>57</v>
      </c>
    </row>
    <row r="103" spans="1:21" ht="15.75" hidden="1">
      <c r="A103" s="46" t="s">
        <v>29</v>
      </c>
      <c r="B103" s="46" t="s">
        <v>58</v>
      </c>
      <c r="C103" s="47">
        <v>0</v>
      </c>
      <c r="D103" s="39">
        <v>0</v>
      </c>
      <c r="E103" s="47">
        <v>0</v>
      </c>
      <c r="F103" s="47">
        <v>0</v>
      </c>
      <c r="G103" s="47">
        <v>0</v>
      </c>
      <c r="H103" s="47">
        <v>0</v>
      </c>
      <c r="I103" s="40">
        <v>0</v>
      </c>
      <c r="J103" s="39">
        <v>0</v>
      </c>
      <c r="K103" s="39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39">
        <v>0</v>
      </c>
      <c r="U103" s="41" t="s">
        <v>57</v>
      </c>
    </row>
    <row r="104" spans="1:21" ht="15.75" hidden="1">
      <c r="A104" s="46" t="s">
        <v>30</v>
      </c>
      <c r="B104" s="46" t="s">
        <v>58</v>
      </c>
      <c r="C104" s="47">
        <v>0</v>
      </c>
      <c r="D104" s="39">
        <v>0</v>
      </c>
      <c r="E104" s="47">
        <v>0</v>
      </c>
      <c r="F104" s="47">
        <v>0</v>
      </c>
      <c r="G104" s="47">
        <v>0</v>
      </c>
      <c r="H104" s="47">
        <v>0</v>
      </c>
      <c r="I104" s="40">
        <v>0</v>
      </c>
      <c r="J104" s="39">
        <v>0</v>
      </c>
      <c r="K104" s="39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39">
        <v>0</v>
      </c>
      <c r="U104" s="41" t="s">
        <v>57</v>
      </c>
    </row>
    <row r="105" spans="1:21" ht="15.75" hidden="1">
      <c r="A105" s="46" t="s">
        <v>31</v>
      </c>
      <c r="B105" s="46" t="s">
        <v>58</v>
      </c>
      <c r="C105" s="47">
        <v>0</v>
      </c>
      <c r="D105" s="39">
        <v>0</v>
      </c>
      <c r="E105" s="47">
        <v>0</v>
      </c>
      <c r="F105" s="47">
        <v>0</v>
      </c>
      <c r="G105" s="47">
        <v>0</v>
      </c>
      <c r="H105" s="47">
        <v>0</v>
      </c>
      <c r="I105" s="40">
        <v>0</v>
      </c>
      <c r="J105" s="39">
        <v>0</v>
      </c>
      <c r="K105" s="39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39">
        <v>0</v>
      </c>
      <c r="U105" s="41" t="s">
        <v>57</v>
      </c>
    </row>
    <row r="106" spans="1:21" ht="15.75" hidden="1">
      <c r="A106" s="46" t="s">
        <v>32</v>
      </c>
      <c r="B106" s="46" t="s">
        <v>58</v>
      </c>
      <c r="C106" s="47">
        <v>0</v>
      </c>
      <c r="D106" s="39">
        <v>0</v>
      </c>
      <c r="E106" s="47">
        <v>0</v>
      </c>
      <c r="F106" s="47">
        <v>0</v>
      </c>
      <c r="G106" s="47">
        <v>0</v>
      </c>
      <c r="H106" s="47">
        <v>0</v>
      </c>
      <c r="I106" s="40">
        <v>0</v>
      </c>
      <c r="J106" s="39">
        <v>0</v>
      </c>
      <c r="K106" s="39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39">
        <v>0</v>
      </c>
      <c r="U106" s="41" t="s">
        <v>57</v>
      </c>
    </row>
    <row r="107" spans="1:21" ht="15.75" hidden="1">
      <c r="A107" s="46" t="s">
        <v>33</v>
      </c>
      <c r="B107" s="46" t="s">
        <v>58</v>
      </c>
      <c r="C107" s="47">
        <v>0</v>
      </c>
      <c r="D107" s="39">
        <v>0</v>
      </c>
      <c r="E107" s="47">
        <v>0</v>
      </c>
      <c r="F107" s="47">
        <v>0</v>
      </c>
      <c r="G107" s="47">
        <v>0</v>
      </c>
      <c r="H107" s="47">
        <v>0</v>
      </c>
      <c r="I107" s="40">
        <v>0</v>
      </c>
      <c r="J107" s="39">
        <v>0</v>
      </c>
      <c r="K107" s="39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39">
        <v>0</v>
      </c>
      <c r="U107" s="41" t="s">
        <v>57</v>
      </c>
    </row>
    <row r="108" spans="1:21" ht="15.75" hidden="1">
      <c r="A108" s="46" t="s">
        <v>34</v>
      </c>
      <c r="B108" s="46" t="s">
        <v>58</v>
      </c>
      <c r="C108" s="47">
        <v>0</v>
      </c>
      <c r="D108" s="39">
        <v>0</v>
      </c>
      <c r="E108" s="47">
        <v>0</v>
      </c>
      <c r="F108" s="47">
        <v>0</v>
      </c>
      <c r="G108" s="47">
        <v>0</v>
      </c>
      <c r="H108" s="47">
        <v>0</v>
      </c>
      <c r="I108" s="40">
        <v>0</v>
      </c>
      <c r="J108" s="39">
        <v>0</v>
      </c>
      <c r="K108" s="39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39">
        <v>0</v>
      </c>
      <c r="U108" s="41" t="s">
        <v>57</v>
      </c>
    </row>
    <row r="109" spans="1:21" ht="15.75" hidden="1">
      <c r="A109" s="46" t="s">
        <v>35</v>
      </c>
      <c r="B109" s="46" t="s">
        <v>58</v>
      </c>
      <c r="C109" s="47">
        <v>0</v>
      </c>
      <c r="D109" s="39">
        <v>0</v>
      </c>
      <c r="E109" s="47">
        <v>0</v>
      </c>
      <c r="F109" s="47">
        <v>0</v>
      </c>
      <c r="G109" s="47">
        <v>0</v>
      </c>
      <c r="H109" s="47">
        <v>0</v>
      </c>
      <c r="I109" s="40">
        <v>0</v>
      </c>
      <c r="J109" s="39">
        <v>0</v>
      </c>
      <c r="K109" s="39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39">
        <v>0</v>
      </c>
      <c r="U109" s="41" t="s">
        <v>57</v>
      </c>
    </row>
    <row r="110" spans="1:21" ht="15.75">
      <c r="A110" s="50" t="s">
        <v>34</v>
      </c>
      <c r="B110" s="50" t="s">
        <v>96</v>
      </c>
      <c r="C110" s="51">
        <v>254</v>
      </c>
      <c r="D110" s="51">
        <v>307</v>
      </c>
      <c r="E110" s="51">
        <v>106</v>
      </c>
      <c r="F110" s="51">
        <v>201</v>
      </c>
      <c r="G110" s="51">
        <v>1</v>
      </c>
      <c r="H110" s="51">
        <v>0</v>
      </c>
      <c r="I110" s="51">
        <v>306</v>
      </c>
      <c r="J110" s="51">
        <v>256</v>
      </c>
      <c r="K110" s="51">
        <v>135</v>
      </c>
      <c r="L110" s="51">
        <v>133</v>
      </c>
      <c r="M110" s="51">
        <v>2</v>
      </c>
      <c r="N110" s="51">
        <v>121</v>
      </c>
      <c r="O110" s="51">
        <v>0</v>
      </c>
      <c r="P110" s="51">
        <v>0</v>
      </c>
      <c r="Q110" s="51">
        <v>49</v>
      </c>
      <c r="R110" s="51">
        <v>1</v>
      </c>
      <c r="S110" s="51">
        <v>0</v>
      </c>
      <c r="T110" s="51">
        <v>171</v>
      </c>
      <c r="U110" s="52">
        <v>0.52734375</v>
      </c>
    </row>
    <row r="111" spans="1:21" ht="15.75">
      <c r="A111" s="46" t="s">
        <v>26</v>
      </c>
      <c r="B111" s="46" t="s">
        <v>97</v>
      </c>
      <c r="C111" s="47">
        <v>8</v>
      </c>
      <c r="D111" s="39">
        <v>8</v>
      </c>
      <c r="E111" s="47">
        <v>0</v>
      </c>
      <c r="F111" s="47">
        <v>8</v>
      </c>
      <c r="G111" s="47">
        <v>0</v>
      </c>
      <c r="H111" s="47">
        <v>0</v>
      </c>
      <c r="I111" s="40">
        <v>8</v>
      </c>
      <c r="J111" s="39">
        <v>8</v>
      </c>
      <c r="K111" s="39">
        <v>7</v>
      </c>
      <c r="L111" s="47">
        <v>7</v>
      </c>
      <c r="M111" s="47">
        <v>0</v>
      </c>
      <c r="N111" s="47">
        <v>1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39">
        <v>1</v>
      </c>
      <c r="U111" s="41">
        <v>0.875</v>
      </c>
    </row>
    <row r="112" spans="1:21" ht="15.75">
      <c r="A112" s="46" t="s">
        <v>27</v>
      </c>
      <c r="B112" s="46" t="s">
        <v>98</v>
      </c>
      <c r="C112" s="47">
        <v>96</v>
      </c>
      <c r="D112" s="39">
        <v>116</v>
      </c>
      <c r="E112" s="47">
        <v>31</v>
      </c>
      <c r="F112" s="47">
        <v>85</v>
      </c>
      <c r="G112" s="47">
        <v>0</v>
      </c>
      <c r="H112" s="47">
        <v>0</v>
      </c>
      <c r="I112" s="40">
        <v>116</v>
      </c>
      <c r="J112" s="39">
        <v>105</v>
      </c>
      <c r="K112" s="39">
        <v>66</v>
      </c>
      <c r="L112" s="47">
        <v>66</v>
      </c>
      <c r="M112" s="47">
        <v>0</v>
      </c>
      <c r="N112" s="47">
        <v>39</v>
      </c>
      <c r="O112" s="47">
        <v>0</v>
      </c>
      <c r="P112" s="47">
        <v>0</v>
      </c>
      <c r="Q112" s="47">
        <v>11</v>
      </c>
      <c r="R112" s="47">
        <v>0</v>
      </c>
      <c r="S112" s="47">
        <v>0</v>
      </c>
      <c r="T112" s="39">
        <v>50</v>
      </c>
      <c r="U112" s="41">
        <v>0.6285714285714286</v>
      </c>
    </row>
    <row r="113" spans="1:21" ht="15.75">
      <c r="A113" s="46" t="s">
        <v>27</v>
      </c>
      <c r="B113" s="46" t="s">
        <v>99</v>
      </c>
      <c r="C113" s="47">
        <v>78</v>
      </c>
      <c r="D113" s="39">
        <v>94</v>
      </c>
      <c r="E113" s="47">
        <v>22</v>
      </c>
      <c r="F113" s="47">
        <v>72</v>
      </c>
      <c r="G113" s="47">
        <v>1</v>
      </c>
      <c r="H113" s="47">
        <v>0</v>
      </c>
      <c r="I113" s="40">
        <v>93</v>
      </c>
      <c r="J113" s="39">
        <v>84</v>
      </c>
      <c r="K113" s="39">
        <v>54</v>
      </c>
      <c r="L113" s="47">
        <v>52</v>
      </c>
      <c r="M113" s="47">
        <v>2</v>
      </c>
      <c r="N113" s="47">
        <v>30</v>
      </c>
      <c r="O113" s="47">
        <v>0</v>
      </c>
      <c r="P113" s="47">
        <v>0</v>
      </c>
      <c r="Q113" s="47">
        <v>9</v>
      </c>
      <c r="R113" s="47">
        <v>0</v>
      </c>
      <c r="S113" s="47">
        <v>0</v>
      </c>
      <c r="T113" s="39">
        <v>39</v>
      </c>
      <c r="U113" s="41">
        <v>0.6428571428571429</v>
      </c>
    </row>
    <row r="114" spans="1:21" ht="15.75">
      <c r="A114" s="46" t="s">
        <v>28</v>
      </c>
      <c r="B114" s="46" t="s">
        <v>100</v>
      </c>
      <c r="C114" s="47">
        <v>72</v>
      </c>
      <c r="D114" s="39">
        <v>89</v>
      </c>
      <c r="E114" s="47">
        <v>53</v>
      </c>
      <c r="F114" s="47">
        <v>36</v>
      </c>
      <c r="G114" s="47">
        <v>0</v>
      </c>
      <c r="H114" s="47">
        <v>0</v>
      </c>
      <c r="I114" s="40">
        <v>89</v>
      </c>
      <c r="J114" s="39">
        <v>59</v>
      </c>
      <c r="K114" s="39">
        <v>8</v>
      </c>
      <c r="L114" s="47">
        <v>8</v>
      </c>
      <c r="M114" s="47">
        <v>0</v>
      </c>
      <c r="N114" s="47">
        <v>51</v>
      </c>
      <c r="O114" s="47">
        <v>0</v>
      </c>
      <c r="P114" s="47">
        <v>0</v>
      </c>
      <c r="Q114" s="47">
        <v>29</v>
      </c>
      <c r="R114" s="47">
        <v>1</v>
      </c>
      <c r="S114" s="47">
        <v>0</v>
      </c>
      <c r="T114" s="39">
        <v>81</v>
      </c>
      <c r="U114" s="41">
        <v>0.13559322033898305</v>
      </c>
    </row>
    <row r="115" spans="1:21" ht="15.75" hidden="1">
      <c r="A115" s="46" t="s">
        <v>29</v>
      </c>
      <c r="B115" s="46" t="s">
        <v>58</v>
      </c>
      <c r="C115" s="47">
        <v>0</v>
      </c>
      <c r="D115" s="39">
        <v>0</v>
      </c>
      <c r="E115" s="47">
        <v>0</v>
      </c>
      <c r="F115" s="47">
        <v>0</v>
      </c>
      <c r="G115" s="47">
        <v>0</v>
      </c>
      <c r="H115" s="47">
        <v>0</v>
      </c>
      <c r="I115" s="40">
        <v>0</v>
      </c>
      <c r="J115" s="39">
        <v>0</v>
      </c>
      <c r="K115" s="39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39">
        <v>0</v>
      </c>
      <c r="U115" s="41" t="s">
        <v>57</v>
      </c>
    </row>
    <row r="116" spans="1:21" ht="15.75" customHeight="1" hidden="1">
      <c r="A116" s="46" t="s">
        <v>31</v>
      </c>
      <c r="B116" s="46" t="s">
        <v>58</v>
      </c>
      <c r="C116" s="47">
        <v>0</v>
      </c>
      <c r="D116" s="39">
        <v>0</v>
      </c>
      <c r="E116" s="47">
        <v>0</v>
      </c>
      <c r="F116" s="47">
        <v>0</v>
      </c>
      <c r="G116" s="47">
        <v>0</v>
      </c>
      <c r="H116" s="47">
        <v>0</v>
      </c>
      <c r="I116" s="40">
        <v>0</v>
      </c>
      <c r="J116" s="39">
        <v>0</v>
      </c>
      <c r="K116" s="39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39">
        <v>0</v>
      </c>
      <c r="U116" s="41" t="s">
        <v>57</v>
      </c>
    </row>
    <row r="117" spans="1:21" ht="15.75" customHeight="1" hidden="1">
      <c r="A117" s="46" t="s">
        <v>32</v>
      </c>
      <c r="B117" s="46" t="s">
        <v>58</v>
      </c>
      <c r="C117" s="47">
        <v>0</v>
      </c>
      <c r="D117" s="39">
        <v>0</v>
      </c>
      <c r="E117" s="47">
        <v>0</v>
      </c>
      <c r="F117" s="47">
        <v>0</v>
      </c>
      <c r="G117" s="47">
        <v>0</v>
      </c>
      <c r="H117" s="47">
        <v>0</v>
      </c>
      <c r="I117" s="40">
        <v>0</v>
      </c>
      <c r="J117" s="39">
        <v>0</v>
      </c>
      <c r="K117" s="39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39">
        <v>0</v>
      </c>
      <c r="U117" s="41" t="s">
        <v>57</v>
      </c>
    </row>
    <row r="118" spans="1:21" ht="15.75" customHeight="1" hidden="1">
      <c r="A118" s="46" t="s">
        <v>33</v>
      </c>
      <c r="B118" s="46" t="s">
        <v>58</v>
      </c>
      <c r="C118" s="47">
        <v>0</v>
      </c>
      <c r="D118" s="39">
        <v>0</v>
      </c>
      <c r="E118" s="47">
        <v>0</v>
      </c>
      <c r="F118" s="47">
        <v>0</v>
      </c>
      <c r="G118" s="47">
        <v>0</v>
      </c>
      <c r="H118" s="47">
        <v>0</v>
      </c>
      <c r="I118" s="40">
        <v>0</v>
      </c>
      <c r="J118" s="39">
        <v>0</v>
      </c>
      <c r="K118" s="39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39">
        <v>0</v>
      </c>
      <c r="U118" s="41" t="s">
        <v>57</v>
      </c>
    </row>
    <row r="119" spans="1:21" ht="15.75" customHeight="1" hidden="1">
      <c r="A119" s="46" t="s">
        <v>34</v>
      </c>
      <c r="B119" s="46" t="s">
        <v>58</v>
      </c>
      <c r="C119" s="47">
        <v>0</v>
      </c>
      <c r="D119" s="39">
        <v>0</v>
      </c>
      <c r="E119" s="47">
        <v>0</v>
      </c>
      <c r="F119" s="47">
        <v>0</v>
      </c>
      <c r="G119" s="47">
        <v>0</v>
      </c>
      <c r="H119" s="47">
        <v>0</v>
      </c>
      <c r="I119" s="40">
        <v>0</v>
      </c>
      <c r="J119" s="39">
        <v>0</v>
      </c>
      <c r="K119" s="39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39">
        <v>0</v>
      </c>
      <c r="U119" s="41" t="s">
        <v>57</v>
      </c>
    </row>
    <row r="120" spans="1:21" ht="15.75" customHeight="1" hidden="1">
      <c r="A120" s="46" t="s">
        <v>35</v>
      </c>
      <c r="B120" s="46" t="s">
        <v>58</v>
      </c>
      <c r="C120" s="47">
        <v>0</v>
      </c>
      <c r="D120" s="39">
        <v>0</v>
      </c>
      <c r="E120" s="47">
        <v>0</v>
      </c>
      <c r="F120" s="47">
        <v>0</v>
      </c>
      <c r="G120" s="47">
        <v>0</v>
      </c>
      <c r="H120" s="47">
        <v>0</v>
      </c>
      <c r="I120" s="40">
        <v>0</v>
      </c>
      <c r="J120" s="39">
        <v>0</v>
      </c>
      <c r="K120" s="39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39">
        <v>0</v>
      </c>
      <c r="U120" s="41" t="s">
        <v>57</v>
      </c>
    </row>
    <row r="121" spans="1:21" ht="16.5">
      <c r="A121" s="54" t="str">
        <f>'[1]TT'!C7</f>
        <v>Quảng Trị, ngày 01 tháng 4 năm 2022</v>
      </c>
      <c r="B121" s="55"/>
      <c r="C121" s="55"/>
      <c r="D121" s="55"/>
      <c r="E121" s="55"/>
      <c r="F121" s="56"/>
      <c r="G121" s="56"/>
      <c r="H121" s="56"/>
      <c r="I121" s="57"/>
      <c r="J121" s="57"/>
      <c r="K121" s="57"/>
      <c r="L121" s="57"/>
      <c r="M121" s="57"/>
      <c r="N121" s="58" t="str">
        <f>'[1]TT'!C4</f>
        <v>Quảng Trị, ngày 01 tháng 4 năm 2022</v>
      </c>
      <c r="O121" s="59"/>
      <c r="P121" s="59"/>
      <c r="Q121" s="59"/>
      <c r="R121" s="59"/>
      <c r="S121" s="59"/>
      <c r="T121" s="59"/>
      <c r="U121" s="59"/>
    </row>
    <row r="122" spans="1:21" ht="32.25" customHeight="1">
      <c r="A122" s="60" t="s">
        <v>101</v>
      </c>
      <c r="B122" s="61"/>
      <c r="C122" s="61"/>
      <c r="D122" s="61"/>
      <c r="E122" s="61"/>
      <c r="F122" s="62"/>
      <c r="G122" s="62"/>
      <c r="H122" s="62"/>
      <c r="I122" s="63"/>
      <c r="J122" s="63"/>
      <c r="K122" s="63"/>
      <c r="L122" s="63"/>
      <c r="M122" s="63"/>
      <c r="N122" s="64" t="str">
        <f>'[1]TT'!C5</f>
        <v>KT.CỤC TRƯỞNG
PHÓ CỤC TRƯỞNG</v>
      </c>
      <c r="O122" s="64"/>
      <c r="P122" s="64"/>
      <c r="Q122" s="64"/>
      <c r="R122" s="64"/>
      <c r="S122" s="64"/>
      <c r="T122" s="64"/>
      <c r="U122" s="64"/>
    </row>
    <row r="123" spans="1:21" ht="16.5">
      <c r="A123" s="65"/>
      <c r="B123" s="65"/>
      <c r="C123" s="65"/>
      <c r="D123" s="65"/>
      <c r="E123" s="65"/>
      <c r="F123" s="66"/>
      <c r="G123" s="66"/>
      <c r="H123" s="66"/>
      <c r="I123" s="63"/>
      <c r="J123" s="63"/>
      <c r="K123" s="63"/>
      <c r="L123" s="63"/>
      <c r="M123" s="63"/>
      <c r="N123" s="63"/>
      <c r="O123" s="63"/>
      <c r="P123" s="66"/>
      <c r="Q123" s="67"/>
      <c r="R123" s="66"/>
      <c r="S123" s="63"/>
      <c r="T123" s="68"/>
      <c r="U123" s="68"/>
    </row>
    <row r="124" spans="6:13" ht="29.25" customHeight="1">
      <c r="F124" s="69" t="s">
        <v>46</v>
      </c>
      <c r="G124" s="69"/>
      <c r="H124" s="69"/>
      <c r="I124" s="69"/>
      <c r="J124" s="69"/>
      <c r="K124" s="69"/>
      <c r="L124" s="69"/>
      <c r="M124" s="69"/>
    </row>
    <row r="125" spans="1:21" ht="16.5">
      <c r="A125" s="71" t="str">
        <f>'[1]TT'!C6</f>
        <v>Nguyễn Minh Tuệ</v>
      </c>
      <c r="B125" s="71"/>
      <c r="C125" s="71"/>
      <c r="D125" s="71"/>
      <c r="E125" s="71"/>
      <c r="F125" s="69"/>
      <c r="G125" s="69"/>
      <c r="H125" s="69"/>
      <c r="I125" s="69"/>
      <c r="J125" s="69"/>
      <c r="K125" s="69"/>
      <c r="L125" s="69"/>
      <c r="M125" s="69"/>
      <c r="N125" s="72" t="str">
        <f>'[1]TT'!C3</f>
        <v>Mai Anh Tuấn</v>
      </c>
      <c r="O125" s="72"/>
      <c r="P125" s="72"/>
      <c r="Q125" s="72"/>
      <c r="R125" s="72"/>
      <c r="S125" s="72"/>
      <c r="T125" s="72"/>
      <c r="U125" s="72"/>
    </row>
  </sheetData>
  <sheetProtection/>
  <mergeCells count="34">
    <mergeCell ref="A8:B8"/>
    <mergeCell ref="A121:E121"/>
    <mergeCell ref="N121:U121"/>
    <mergeCell ref="A122:E122"/>
    <mergeCell ref="N122:U122"/>
    <mergeCell ref="A125:E125"/>
    <mergeCell ref="N125:U125"/>
    <mergeCell ref="R4:R7"/>
    <mergeCell ref="S4:S7"/>
    <mergeCell ref="K5:K7"/>
    <mergeCell ref="L5:M6"/>
    <mergeCell ref="N5:N7"/>
    <mergeCell ref="O5:O7"/>
    <mergeCell ref="P5:P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1">
      <selection activeCell="B111" sqref="B111:B114"/>
    </sheetView>
  </sheetViews>
  <sheetFormatPr defaultColWidth="9.00390625" defaultRowHeight="15.75"/>
  <cols>
    <col min="1" max="1" width="3.50390625" style="4" customWidth="1"/>
    <col min="2" max="2" width="25.50390625" style="4" customWidth="1"/>
    <col min="3" max="3" width="9.75390625" style="4" customWidth="1"/>
    <col min="4" max="4" width="9.875" style="4" customWidth="1"/>
    <col min="5" max="5" width="10.25390625" style="4" customWidth="1"/>
    <col min="6" max="6" width="8.75390625" style="4" customWidth="1"/>
    <col min="7" max="7" width="5.625" style="4" customWidth="1"/>
    <col min="8" max="8" width="9.625" style="4" customWidth="1"/>
    <col min="9" max="10" width="9.50390625" style="4" customWidth="1"/>
    <col min="11" max="11" width="9.75390625" style="4" customWidth="1"/>
    <col min="12" max="12" width="9.25390625" style="4" customWidth="1"/>
    <col min="13" max="13" width="6.00390625" style="70" customWidth="1"/>
    <col min="14" max="14" width="9.50390625" style="70" customWidth="1"/>
    <col min="15" max="15" width="7.25390625" style="70" customWidth="1"/>
    <col min="16" max="16" width="6.75390625" style="70" customWidth="1"/>
    <col min="17" max="17" width="9.75390625" style="70" customWidth="1"/>
    <col min="18" max="18" width="9.50390625" style="70" customWidth="1"/>
    <col min="19" max="19" width="7.875" style="70" customWidth="1"/>
    <col min="20" max="20" width="9.75390625" style="70" customWidth="1"/>
    <col min="21" max="21" width="6.625" style="70" customWidth="1"/>
    <col min="22" max="16384" width="9.00390625" style="4" customWidth="1"/>
  </cols>
  <sheetData>
    <row r="1" spans="1:21" ht="69" customHeight="1">
      <c r="A1" s="1" t="s">
        <v>102</v>
      </c>
      <c r="B1" s="1"/>
      <c r="C1" s="1"/>
      <c r="D1" s="1"/>
      <c r="E1" s="2" t="s">
        <v>103</v>
      </c>
      <c r="F1" s="2"/>
      <c r="G1" s="2"/>
      <c r="H1" s="2"/>
      <c r="I1" s="2"/>
      <c r="J1" s="2"/>
      <c r="K1" s="2"/>
      <c r="L1" s="2"/>
      <c r="M1" s="2"/>
      <c r="N1" s="2"/>
      <c r="O1" s="2"/>
      <c r="P1" s="3" t="str">
        <f>'[1]TT'!C2</f>
        <v>Đơn vị  báo cáo: 
Đơn vị nhận báo cáo: </v>
      </c>
      <c r="Q1" s="3"/>
      <c r="R1" s="3"/>
      <c r="S1" s="3"/>
      <c r="T1" s="3"/>
      <c r="U1" s="3"/>
    </row>
    <row r="2" spans="1:22" ht="17.25" customHeight="1">
      <c r="A2" s="5"/>
      <c r="B2" s="6"/>
      <c r="C2" s="6"/>
      <c r="D2" s="7"/>
      <c r="E2" s="7"/>
      <c r="F2" s="7"/>
      <c r="G2" s="7"/>
      <c r="H2" s="8"/>
      <c r="I2" s="9" t="e">
        <f>COUNTBLANK(#REF!)</f>
        <v>#REF!</v>
      </c>
      <c r="J2" s="10">
        <f>COUNTA(#REF!)</f>
        <v>1</v>
      </c>
      <c r="K2" s="10" t="e">
        <f>I2+J2</f>
        <v>#REF!</v>
      </c>
      <c r="L2" s="10"/>
      <c r="M2" s="73"/>
      <c r="N2" s="11"/>
      <c r="O2" s="11"/>
      <c r="P2" s="12" t="s">
        <v>104</v>
      </c>
      <c r="Q2" s="12"/>
      <c r="R2" s="12"/>
      <c r="S2" s="12"/>
      <c r="T2" s="12"/>
      <c r="U2" s="12"/>
      <c r="V2" s="13"/>
    </row>
    <row r="3" spans="1:21" s="23" customFormat="1" ht="15.75" customHeight="1">
      <c r="A3" s="14" t="s">
        <v>3</v>
      </c>
      <c r="B3" s="14" t="s">
        <v>4</v>
      </c>
      <c r="C3" s="16" t="s">
        <v>6</v>
      </c>
      <c r="D3" s="16" t="s">
        <v>7</v>
      </c>
      <c r="E3" s="16"/>
      <c r="F3" s="17" t="s">
        <v>8</v>
      </c>
      <c r="G3" s="18" t="s">
        <v>105</v>
      </c>
      <c r="H3" s="17" t="s">
        <v>10</v>
      </c>
      <c r="I3" s="19" t="s">
        <v>7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1" t="s">
        <v>11</v>
      </c>
      <c r="U3" s="22" t="s">
        <v>12</v>
      </c>
    </row>
    <row r="4" spans="1:21" s="28" customFormat="1" ht="15.75" customHeight="1">
      <c r="A4" s="24"/>
      <c r="B4" s="24"/>
      <c r="C4" s="16"/>
      <c r="D4" s="16" t="s">
        <v>13</v>
      </c>
      <c r="E4" s="16" t="s">
        <v>14</v>
      </c>
      <c r="F4" s="17"/>
      <c r="G4" s="18"/>
      <c r="H4" s="17"/>
      <c r="I4" s="17" t="s">
        <v>15</v>
      </c>
      <c r="J4" s="16" t="s">
        <v>7</v>
      </c>
      <c r="K4" s="16"/>
      <c r="L4" s="16"/>
      <c r="M4" s="16"/>
      <c r="N4" s="16"/>
      <c r="O4" s="16"/>
      <c r="P4" s="16"/>
      <c r="Q4" s="18" t="s">
        <v>16</v>
      </c>
      <c r="R4" s="17" t="s">
        <v>17</v>
      </c>
      <c r="S4" s="25" t="s">
        <v>18</v>
      </c>
      <c r="T4" s="26"/>
      <c r="U4" s="27"/>
    </row>
    <row r="5" spans="1:21" s="23" customFormat="1" ht="15.75" customHeight="1">
      <c r="A5" s="24"/>
      <c r="B5" s="24"/>
      <c r="C5" s="16"/>
      <c r="D5" s="16"/>
      <c r="E5" s="16"/>
      <c r="F5" s="17"/>
      <c r="G5" s="18"/>
      <c r="H5" s="17"/>
      <c r="I5" s="17"/>
      <c r="J5" s="17" t="s">
        <v>19</v>
      </c>
      <c r="K5" s="16" t="s">
        <v>7</v>
      </c>
      <c r="L5" s="16"/>
      <c r="M5" s="16"/>
      <c r="N5" s="17" t="s">
        <v>20</v>
      </c>
      <c r="O5" s="17" t="s">
        <v>21</v>
      </c>
      <c r="P5" s="17" t="s">
        <v>22</v>
      </c>
      <c r="Q5" s="18"/>
      <c r="R5" s="17"/>
      <c r="S5" s="25"/>
      <c r="T5" s="26"/>
      <c r="U5" s="27"/>
    </row>
    <row r="6" spans="1:21" s="23" customFormat="1" ht="15.75" customHeight="1">
      <c r="A6" s="24"/>
      <c r="B6" s="24"/>
      <c r="C6" s="16"/>
      <c r="D6" s="16"/>
      <c r="E6" s="16"/>
      <c r="F6" s="17"/>
      <c r="G6" s="18"/>
      <c r="H6" s="17"/>
      <c r="I6" s="17"/>
      <c r="J6" s="17"/>
      <c r="K6" s="16"/>
      <c r="L6" s="16"/>
      <c r="M6" s="16"/>
      <c r="N6" s="17"/>
      <c r="O6" s="17"/>
      <c r="P6" s="17"/>
      <c r="Q6" s="18"/>
      <c r="R6" s="17"/>
      <c r="S6" s="25"/>
      <c r="T6" s="26"/>
      <c r="U6" s="27"/>
    </row>
    <row r="7" spans="1:23" s="23" customFormat="1" ht="69" customHeight="1">
      <c r="A7" s="29"/>
      <c r="B7" s="29"/>
      <c r="C7" s="16"/>
      <c r="D7" s="16"/>
      <c r="E7" s="16"/>
      <c r="F7" s="17"/>
      <c r="G7" s="18"/>
      <c r="H7" s="17"/>
      <c r="I7" s="17"/>
      <c r="J7" s="17"/>
      <c r="K7" s="30" t="s">
        <v>23</v>
      </c>
      <c r="L7" s="30" t="s">
        <v>24</v>
      </c>
      <c r="M7" s="30" t="s">
        <v>106</v>
      </c>
      <c r="N7" s="17"/>
      <c r="O7" s="17"/>
      <c r="P7" s="17"/>
      <c r="Q7" s="18"/>
      <c r="R7" s="17"/>
      <c r="S7" s="25"/>
      <c r="T7" s="31"/>
      <c r="U7" s="27"/>
      <c r="W7" s="32"/>
    </row>
    <row r="8" spans="1:21" ht="14.25" customHeight="1">
      <c r="A8" s="33" t="s">
        <v>25</v>
      </c>
      <c r="B8" s="34"/>
      <c r="C8" s="35" t="s">
        <v>26</v>
      </c>
      <c r="D8" s="35" t="s">
        <v>27</v>
      </c>
      <c r="E8" s="35" t="s">
        <v>28</v>
      </c>
      <c r="F8" s="35" t="s">
        <v>29</v>
      </c>
      <c r="G8" s="35" t="s">
        <v>30</v>
      </c>
      <c r="H8" s="35" t="s">
        <v>31</v>
      </c>
      <c r="I8" s="35" t="s">
        <v>32</v>
      </c>
      <c r="J8" s="35" t="s">
        <v>33</v>
      </c>
      <c r="K8" s="35" t="s">
        <v>34</v>
      </c>
      <c r="L8" s="35" t="s">
        <v>35</v>
      </c>
      <c r="M8" s="35" t="s">
        <v>36</v>
      </c>
      <c r="N8" s="35" t="s">
        <v>37</v>
      </c>
      <c r="O8" s="35" t="s">
        <v>38</v>
      </c>
      <c r="P8" s="35" t="s">
        <v>39</v>
      </c>
      <c r="Q8" s="35" t="s">
        <v>40</v>
      </c>
      <c r="R8" s="35" t="s">
        <v>41</v>
      </c>
      <c r="S8" s="35" t="s">
        <v>42</v>
      </c>
      <c r="T8" s="35" t="s">
        <v>43</v>
      </c>
      <c r="U8" s="35" t="s">
        <v>44</v>
      </c>
    </row>
    <row r="9" spans="1:21" ht="20.25" customHeight="1">
      <c r="A9" s="74"/>
      <c r="B9" s="37" t="s">
        <v>45</v>
      </c>
      <c r="C9" s="75">
        <v>529485082</v>
      </c>
      <c r="D9" s="76">
        <v>455220159</v>
      </c>
      <c r="E9" s="76">
        <v>74264923</v>
      </c>
      <c r="F9" s="76">
        <v>545910</v>
      </c>
      <c r="G9" s="76">
        <v>0</v>
      </c>
      <c r="H9" s="75">
        <v>528939172</v>
      </c>
      <c r="I9" s="75">
        <v>232951133</v>
      </c>
      <c r="J9" s="75">
        <v>30094875</v>
      </c>
      <c r="K9" s="76">
        <v>25863772</v>
      </c>
      <c r="L9" s="76">
        <v>4231103</v>
      </c>
      <c r="M9" s="76">
        <v>0</v>
      </c>
      <c r="N9" s="76">
        <v>202815519</v>
      </c>
      <c r="O9" s="76">
        <v>40739</v>
      </c>
      <c r="P9" s="76">
        <v>0</v>
      </c>
      <c r="Q9" s="76">
        <v>262242527</v>
      </c>
      <c r="R9" s="76">
        <v>33745512</v>
      </c>
      <c r="S9" s="76">
        <v>0</v>
      </c>
      <c r="T9" s="75">
        <v>498844297</v>
      </c>
      <c r="U9" s="77">
        <v>0.12918964854315604</v>
      </c>
    </row>
    <row r="10" spans="1:22" s="42" customFormat="1" ht="15.75">
      <c r="A10" s="78" t="s">
        <v>59</v>
      </c>
      <c r="B10" s="43" t="s">
        <v>48</v>
      </c>
      <c r="C10" s="79">
        <v>160528551</v>
      </c>
      <c r="D10" s="79">
        <v>155373552</v>
      </c>
      <c r="E10" s="79">
        <v>5154999</v>
      </c>
      <c r="F10" s="79">
        <v>0</v>
      </c>
      <c r="G10" s="79">
        <v>0</v>
      </c>
      <c r="H10" s="79">
        <v>160528551</v>
      </c>
      <c r="I10" s="79">
        <v>9099526</v>
      </c>
      <c r="J10" s="79">
        <v>4323613</v>
      </c>
      <c r="K10" s="79">
        <v>4282267</v>
      </c>
      <c r="L10" s="79">
        <v>41346</v>
      </c>
      <c r="M10" s="79">
        <v>0</v>
      </c>
      <c r="N10" s="79">
        <v>4775913</v>
      </c>
      <c r="O10" s="79">
        <v>0</v>
      </c>
      <c r="P10" s="79">
        <v>0</v>
      </c>
      <c r="Q10" s="79">
        <v>151429025</v>
      </c>
      <c r="R10" s="79">
        <v>0</v>
      </c>
      <c r="S10" s="79">
        <v>0</v>
      </c>
      <c r="T10" s="79">
        <v>156204938</v>
      </c>
      <c r="U10" s="80">
        <v>0.4751470571104473</v>
      </c>
      <c r="V10" s="42" t="s">
        <v>46</v>
      </c>
    </row>
    <row r="11" spans="1:21" s="42" customFormat="1" ht="15.75">
      <c r="A11" s="81">
        <v>1</v>
      </c>
      <c r="B11" s="46" t="s">
        <v>49</v>
      </c>
      <c r="C11" s="75">
        <v>23201</v>
      </c>
      <c r="D11" s="82">
        <v>0</v>
      </c>
      <c r="E11" s="82">
        <v>23201</v>
      </c>
      <c r="F11" s="82">
        <v>0</v>
      </c>
      <c r="G11" s="82">
        <v>0</v>
      </c>
      <c r="H11" s="75">
        <v>23201</v>
      </c>
      <c r="I11" s="75">
        <v>23201</v>
      </c>
      <c r="J11" s="75">
        <v>23201</v>
      </c>
      <c r="K11" s="82">
        <v>23201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75">
        <v>0</v>
      </c>
      <c r="U11" s="77">
        <v>1</v>
      </c>
    </row>
    <row r="12" spans="1:21" s="42" customFormat="1" ht="15.75">
      <c r="A12" s="81">
        <v>2</v>
      </c>
      <c r="B12" s="46" t="s">
        <v>50</v>
      </c>
      <c r="C12" s="75">
        <v>10720</v>
      </c>
      <c r="D12" s="82">
        <v>0</v>
      </c>
      <c r="E12" s="82">
        <v>10720</v>
      </c>
      <c r="F12" s="82">
        <v>0</v>
      </c>
      <c r="G12" s="82">
        <v>0</v>
      </c>
      <c r="H12" s="75">
        <v>10720</v>
      </c>
      <c r="I12" s="75">
        <v>10720</v>
      </c>
      <c r="J12" s="75">
        <v>10720</v>
      </c>
      <c r="K12" s="82">
        <v>10720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75">
        <v>0</v>
      </c>
      <c r="U12" s="77">
        <v>1</v>
      </c>
    </row>
    <row r="13" spans="1:21" s="42" customFormat="1" ht="15.75">
      <c r="A13" s="81">
        <v>3</v>
      </c>
      <c r="B13" s="46" t="s">
        <v>51</v>
      </c>
      <c r="C13" s="75">
        <v>24896</v>
      </c>
      <c r="D13" s="82">
        <v>0</v>
      </c>
      <c r="E13" s="82">
        <v>24896</v>
      </c>
      <c r="F13" s="82">
        <v>0</v>
      </c>
      <c r="G13" s="82">
        <v>0</v>
      </c>
      <c r="H13" s="75">
        <v>24896</v>
      </c>
      <c r="I13" s="75">
        <v>24896</v>
      </c>
      <c r="J13" s="75">
        <v>24896</v>
      </c>
      <c r="K13" s="82">
        <v>24896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75">
        <v>0</v>
      </c>
      <c r="U13" s="77">
        <v>1</v>
      </c>
    </row>
    <row r="14" spans="1:21" s="42" customFormat="1" ht="15.75">
      <c r="A14" s="81">
        <v>4</v>
      </c>
      <c r="B14" s="46" t="s">
        <v>52</v>
      </c>
      <c r="C14" s="75">
        <v>1009860</v>
      </c>
      <c r="D14" s="82">
        <v>0</v>
      </c>
      <c r="E14" s="82">
        <v>1009860</v>
      </c>
      <c r="F14" s="82">
        <v>0</v>
      </c>
      <c r="G14" s="82">
        <v>0</v>
      </c>
      <c r="H14" s="75">
        <v>1009860</v>
      </c>
      <c r="I14" s="75">
        <v>1009860</v>
      </c>
      <c r="J14" s="75">
        <v>1009860</v>
      </c>
      <c r="K14" s="82">
        <v>1009860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75">
        <v>0</v>
      </c>
      <c r="U14" s="77">
        <v>1</v>
      </c>
    </row>
    <row r="15" spans="1:21" s="83" customFormat="1" ht="15.75">
      <c r="A15" s="81">
        <v>5</v>
      </c>
      <c r="B15" s="46" t="s">
        <v>53</v>
      </c>
      <c r="C15" s="75">
        <v>102611811</v>
      </c>
      <c r="D15" s="82">
        <v>102607611</v>
      </c>
      <c r="E15" s="82">
        <v>4200</v>
      </c>
      <c r="F15" s="82">
        <v>0</v>
      </c>
      <c r="G15" s="82">
        <v>0</v>
      </c>
      <c r="H15" s="75">
        <v>102611811</v>
      </c>
      <c r="I15" s="75">
        <v>618083</v>
      </c>
      <c r="J15" s="75">
        <v>70626</v>
      </c>
      <c r="K15" s="82">
        <v>70626</v>
      </c>
      <c r="L15" s="82">
        <v>0</v>
      </c>
      <c r="M15" s="82">
        <v>0</v>
      </c>
      <c r="N15" s="82">
        <v>547457</v>
      </c>
      <c r="O15" s="82">
        <v>0</v>
      </c>
      <c r="P15" s="82">
        <v>0</v>
      </c>
      <c r="Q15" s="82">
        <v>101993728</v>
      </c>
      <c r="R15" s="82">
        <v>0</v>
      </c>
      <c r="S15" s="82">
        <v>0</v>
      </c>
      <c r="T15" s="75">
        <v>102541185</v>
      </c>
      <c r="U15" s="77">
        <v>0.11426620696573114</v>
      </c>
    </row>
    <row r="16" spans="1:21" s="42" customFormat="1" ht="15.75">
      <c r="A16" s="81">
        <v>6</v>
      </c>
      <c r="B16" s="46" t="s">
        <v>54</v>
      </c>
      <c r="C16" s="75">
        <v>31961</v>
      </c>
      <c r="D16" s="82">
        <v>0</v>
      </c>
      <c r="E16" s="82">
        <v>31961</v>
      </c>
      <c r="F16" s="82">
        <v>0</v>
      </c>
      <c r="G16" s="82">
        <v>0</v>
      </c>
      <c r="H16" s="75">
        <v>31961</v>
      </c>
      <c r="I16" s="75">
        <v>31961</v>
      </c>
      <c r="J16" s="75">
        <v>19761</v>
      </c>
      <c r="K16" s="82">
        <v>19761</v>
      </c>
      <c r="L16" s="82">
        <v>0</v>
      </c>
      <c r="M16" s="82">
        <v>0</v>
      </c>
      <c r="N16" s="82">
        <v>12200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75">
        <v>12200</v>
      </c>
      <c r="U16" s="77">
        <v>0.6182847845812084</v>
      </c>
    </row>
    <row r="17" spans="1:21" s="42" customFormat="1" ht="15.75">
      <c r="A17" s="81">
        <v>7</v>
      </c>
      <c r="B17" s="46" t="s">
        <v>55</v>
      </c>
      <c r="C17" s="75">
        <v>53635119</v>
      </c>
      <c r="D17" s="82">
        <v>51016348</v>
      </c>
      <c r="E17" s="82">
        <v>2618771</v>
      </c>
      <c r="F17" s="82">
        <v>0</v>
      </c>
      <c r="G17" s="82">
        <v>0</v>
      </c>
      <c r="H17" s="75">
        <v>53635119</v>
      </c>
      <c r="I17" s="75">
        <v>4384253</v>
      </c>
      <c r="J17" s="75">
        <v>1758975</v>
      </c>
      <c r="K17" s="82">
        <v>1729192</v>
      </c>
      <c r="L17" s="82">
        <v>29783</v>
      </c>
      <c r="M17" s="82">
        <v>0</v>
      </c>
      <c r="N17" s="82">
        <v>2625278</v>
      </c>
      <c r="O17" s="82">
        <v>0</v>
      </c>
      <c r="P17" s="82">
        <v>0</v>
      </c>
      <c r="Q17" s="82">
        <v>49250866</v>
      </c>
      <c r="R17" s="82">
        <v>0</v>
      </c>
      <c r="S17" s="82">
        <v>0</v>
      </c>
      <c r="T17" s="75">
        <v>51876144</v>
      </c>
      <c r="U17" s="77">
        <v>0.4012028959095198</v>
      </c>
    </row>
    <row r="18" spans="1:21" s="42" customFormat="1" ht="15.75">
      <c r="A18" s="81">
        <v>8</v>
      </c>
      <c r="B18" s="46" t="s">
        <v>56</v>
      </c>
      <c r="C18" s="75">
        <v>3180983</v>
      </c>
      <c r="D18" s="82">
        <v>1749593</v>
      </c>
      <c r="E18" s="82">
        <v>1431390</v>
      </c>
      <c r="F18" s="82">
        <v>0</v>
      </c>
      <c r="G18" s="82">
        <v>0</v>
      </c>
      <c r="H18" s="75">
        <v>3180983</v>
      </c>
      <c r="I18" s="75">
        <v>2996552</v>
      </c>
      <c r="J18" s="75">
        <v>1405574</v>
      </c>
      <c r="K18" s="82">
        <v>1394011</v>
      </c>
      <c r="L18" s="82">
        <v>11563</v>
      </c>
      <c r="M18" s="82">
        <v>0</v>
      </c>
      <c r="N18" s="82">
        <v>1590978</v>
      </c>
      <c r="O18" s="82">
        <v>0</v>
      </c>
      <c r="P18" s="82">
        <v>0</v>
      </c>
      <c r="Q18" s="82">
        <v>184431</v>
      </c>
      <c r="R18" s="82">
        <v>0</v>
      </c>
      <c r="S18" s="82">
        <v>0</v>
      </c>
      <c r="T18" s="75">
        <v>1775409</v>
      </c>
      <c r="U18" s="77">
        <v>0.4690637773013784</v>
      </c>
    </row>
    <row r="19" spans="1:21" s="42" customFormat="1" ht="15.75" hidden="1">
      <c r="A19" s="81">
        <v>9</v>
      </c>
      <c r="B19" s="81" t="s">
        <v>56</v>
      </c>
      <c r="C19" s="75">
        <v>0</v>
      </c>
      <c r="D19" s="82">
        <v>0</v>
      </c>
      <c r="E19" s="82">
        <v>0</v>
      </c>
      <c r="F19" s="82">
        <v>0</v>
      </c>
      <c r="G19" s="82">
        <v>0</v>
      </c>
      <c r="H19" s="75">
        <v>0</v>
      </c>
      <c r="I19" s="75">
        <v>0</v>
      </c>
      <c r="J19" s="75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75">
        <v>0</v>
      </c>
      <c r="U19" s="77" t="s">
        <v>57</v>
      </c>
    </row>
    <row r="20" spans="1:21" s="42" customFormat="1" ht="15.75" hidden="1">
      <c r="A20" s="81">
        <v>10</v>
      </c>
      <c r="B20" s="81" t="s">
        <v>58</v>
      </c>
      <c r="C20" s="75">
        <v>0</v>
      </c>
      <c r="D20" s="82">
        <v>0</v>
      </c>
      <c r="E20" s="82">
        <v>0</v>
      </c>
      <c r="F20" s="82">
        <v>0</v>
      </c>
      <c r="G20" s="82">
        <v>0</v>
      </c>
      <c r="H20" s="75">
        <v>0</v>
      </c>
      <c r="I20" s="75">
        <v>0</v>
      </c>
      <c r="J20" s="75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75">
        <v>0</v>
      </c>
      <c r="U20" s="77" t="s">
        <v>57</v>
      </c>
    </row>
    <row r="21" spans="1:21" s="42" customFormat="1" ht="15.75">
      <c r="A21" s="78" t="s">
        <v>59</v>
      </c>
      <c r="B21" s="43" t="s">
        <v>60</v>
      </c>
      <c r="C21" s="79">
        <v>368956531</v>
      </c>
      <c r="D21" s="79">
        <v>299846607</v>
      </c>
      <c r="E21" s="79">
        <v>69109924</v>
      </c>
      <c r="F21" s="79">
        <v>545910</v>
      </c>
      <c r="G21" s="79">
        <v>0</v>
      </c>
      <c r="H21" s="79">
        <v>368410621</v>
      </c>
      <c r="I21" s="79">
        <v>223851607</v>
      </c>
      <c r="J21" s="79">
        <v>25771262</v>
      </c>
      <c r="K21" s="79">
        <v>21581505</v>
      </c>
      <c r="L21" s="79">
        <v>4189757</v>
      </c>
      <c r="M21" s="79">
        <v>0</v>
      </c>
      <c r="N21" s="79">
        <v>198039606</v>
      </c>
      <c r="O21" s="79">
        <v>40739</v>
      </c>
      <c r="P21" s="79">
        <v>0</v>
      </c>
      <c r="Q21" s="79">
        <v>110813502</v>
      </c>
      <c r="R21" s="79">
        <v>33745512</v>
      </c>
      <c r="S21" s="79">
        <v>0</v>
      </c>
      <c r="T21" s="79">
        <v>342639359</v>
      </c>
      <c r="U21" s="80">
        <v>0.11512654452375676</v>
      </c>
    </row>
    <row r="22" spans="1:21" s="42" customFormat="1" ht="15.75">
      <c r="A22" s="84">
        <v>1</v>
      </c>
      <c r="B22" s="50" t="s">
        <v>61</v>
      </c>
      <c r="C22" s="85">
        <v>198877763</v>
      </c>
      <c r="D22" s="85">
        <v>171349626</v>
      </c>
      <c r="E22" s="85">
        <v>27528137</v>
      </c>
      <c r="F22" s="85">
        <v>500</v>
      </c>
      <c r="G22" s="85">
        <v>0</v>
      </c>
      <c r="H22" s="85">
        <v>198877263</v>
      </c>
      <c r="I22" s="85">
        <v>90799783</v>
      </c>
      <c r="J22" s="85">
        <v>9410963</v>
      </c>
      <c r="K22" s="85">
        <v>9216457</v>
      </c>
      <c r="L22" s="85">
        <v>194506</v>
      </c>
      <c r="M22" s="85">
        <v>0</v>
      </c>
      <c r="N22" s="85">
        <v>81348081</v>
      </c>
      <c r="O22" s="85">
        <v>40739</v>
      </c>
      <c r="P22" s="85">
        <v>0</v>
      </c>
      <c r="Q22" s="85">
        <v>76249938</v>
      </c>
      <c r="R22" s="85">
        <v>31827542</v>
      </c>
      <c r="S22" s="85">
        <v>0</v>
      </c>
      <c r="T22" s="85">
        <v>189466300</v>
      </c>
      <c r="U22" s="86">
        <v>0.10364521465871786</v>
      </c>
    </row>
    <row r="23" spans="1:21" s="87" customFormat="1" ht="15.75">
      <c r="A23" s="81">
        <v>1</v>
      </c>
      <c r="B23" s="81" t="s">
        <v>62</v>
      </c>
      <c r="C23" s="75">
        <v>155195</v>
      </c>
      <c r="D23" s="82">
        <v>0</v>
      </c>
      <c r="E23" s="82">
        <v>155195</v>
      </c>
      <c r="F23" s="82">
        <v>0</v>
      </c>
      <c r="G23" s="82">
        <v>0</v>
      </c>
      <c r="H23" s="75">
        <v>155195</v>
      </c>
      <c r="I23" s="75">
        <v>155195</v>
      </c>
      <c r="J23" s="75">
        <v>155195</v>
      </c>
      <c r="K23" s="82">
        <v>155195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75">
        <v>0</v>
      </c>
      <c r="U23" s="77">
        <v>1</v>
      </c>
    </row>
    <row r="24" spans="1:21" ht="15.75">
      <c r="A24" s="81">
        <v>2</v>
      </c>
      <c r="B24" s="81" t="s">
        <v>63</v>
      </c>
      <c r="C24" s="75">
        <v>52030804</v>
      </c>
      <c r="D24" s="82">
        <v>50483475</v>
      </c>
      <c r="E24" s="82">
        <v>1547329</v>
      </c>
      <c r="F24" s="82">
        <v>0</v>
      </c>
      <c r="G24" s="82">
        <v>0</v>
      </c>
      <c r="H24" s="75">
        <v>52030804</v>
      </c>
      <c r="I24" s="75">
        <v>15131695</v>
      </c>
      <c r="J24" s="75">
        <v>516723</v>
      </c>
      <c r="K24" s="82">
        <v>516723</v>
      </c>
      <c r="L24" s="82">
        <v>0</v>
      </c>
      <c r="M24" s="82">
        <v>0</v>
      </c>
      <c r="N24" s="82">
        <v>14614972</v>
      </c>
      <c r="O24" s="82">
        <v>0</v>
      </c>
      <c r="P24" s="82">
        <v>0</v>
      </c>
      <c r="Q24" s="82">
        <v>23727662</v>
      </c>
      <c r="R24" s="82">
        <v>13171447</v>
      </c>
      <c r="S24" s="82">
        <v>0</v>
      </c>
      <c r="T24" s="75">
        <v>51514081</v>
      </c>
      <c r="U24" s="77">
        <v>0.034148388531489694</v>
      </c>
    </row>
    <row r="25" spans="1:21" ht="15.75">
      <c r="A25" s="81">
        <v>3</v>
      </c>
      <c r="B25" s="81" t="s">
        <v>64</v>
      </c>
      <c r="C25" s="75">
        <v>48585641</v>
      </c>
      <c r="D25" s="82">
        <v>33773825</v>
      </c>
      <c r="E25" s="82">
        <v>14811816</v>
      </c>
      <c r="F25" s="82">
        <v>0</v>
      </c>
      <c r="G25" s="82">
        <v>0</v>
      </c>
      <c r="H25" s="75">
        <v>48585641</v>
      </c>
      <c r="I25" s="75">
        <v>39195136</v>
      </c>
      <c r="J25" s="75">
        <v>542656</v>
      </c>
      <c r="K25" s="82">
        <v>375972</v>
      </c>
      <c r="L25" s="82">
        <v>166684</v>
      </c>
      <c r="M25" s="82">
        <v>0</v>
      </c>
      <c r="N25" s="82">
        <v>38618941</v>
      </c>
      <c r="O25" s="82">
        <v>33539</v>
      </c>
      <c r="P25" s="82">
        <v>0</v>
      </c>
      <c r="Q25" s="82">
        <v>8396974</v>
      </c>
      <c r="R25" s="82">
        <v>993531</v>
      </c>
      <c r="S25" s="82">
        <v>0</v>
      </c>
      <c r="T25" s="75">
        <v>48042985</v>
      </c>
      <c r="U25" s="77">
        <v>0.013844983214243727</v>
      </c>
    </row>
    <row r="26" spans="1:21" ht="15.75">
      <c r="A26" s="81">
        <v>4</v>
      </c>
      <c r="B26" s="81" t="s">
        <v>65</v>
      </c>
      <c r="C26" s="75">
        <v>66047085</v>
      </c>
      <c r="D26" s="82">
        <v>58774141</v>
      </c>
      <c r="E26" s="82">
        <v>7272944</v>
      </c>
      <c r="F26" s="82">
        <v>0</v>
      </c>
      <c r="G26" s="82">
        <v>0</v>
      </c>
      <c r="H26" s="75">
        <v>66047085</v>
      </c>
      <c r="I26" s="75">
        <v>25859989</v>
      </c>
      <c r="J26" s="75">
        <v>7243246</v>
      </c>
      <c r="K26" s="82">
        <v>7217985</v>
      </c>
      <c r="L26" s="82">
        <v>25261</v>
      </c>
      <c r="M26" s="82">
        <v>0</v>
      </c>
      <c r="N26" s="82">
        <v>18609543</v>
      </c>
      <c r="O26" s="82">
        <v>7200</v>
      </c>
      <c r="P26" s="82">
        <v>0</v>
      </c>
      <c r="Q26" s="82">
        <v>27967096</v>
      </c>
      <c r="R26" s="82">
        <v>12220000</v>
      </c>
      <c r="S26" s="82">
        <v>0</v>
      </c>
      <c r="T26" s="75">
        <v>58803839</v>
      </c>
      <c r="U26" s="77">
        <v>0.2800947053767115</v>
      </c>
    </row>
    <row r="27" spans="1:21" ht="15.75">
      <c r="A27" s="81">
        <v>5</v>
      </c>
      <c r="B27" s="81" t="s">
        <v>66</v>
      </c>
      <c r="C27" s="75">
        <v>32059038</v>
      </c>
      <c r="D27" s="82">
        <v>28318185</v>
      </c>
      <c r="E27" s="82">
        <v>3740853</v>
      </c>
      <c r="F27" s="82">
        <v>500</v>
      </c>
      <c r="G27" s="82">
        <v>0</v>
      </c>
      <c r="H27" s="75">
        <v>32058538</v>
      </c>
      <c r="I27" s="75">
        <v>10457768</v>
      </c>
      <c r="J27" s="75">
        <v>953143</v>
      </c>
      <c r="K27" s="82">
        <v>950582</v>
      </c>
      <c r="L27" s="82">
        <v>2561</v>
      </c>
      <c r="M27" s="82">
        <v>0</v>
      </c>
      <c r="N27" s="82">
        <v>9504625</v>
      </c>
      <c r="O27" s="82">
        <v>0</v>
      </c>
      <c r="P27" s="82">
        <v>0</v>
      </c>
      <c r="Q27" s="82">
        <v>16158206</v>
      </c>
      <c r="R27" s="82">
        <v>5442564</v>
      </c>
      <c r="S27" s="82">
        <v>0</v>
      </c>
      <c r="T27" s="75">
        <v>31105395</v>
      </c>
      <c r="U27" s="77">
        <v>0.09114210604021815</v>
      </c>
    </row>
    <row r="28" spans="1:21" ht="15.75" hidden="1">
      <c r="A28" s="81">
        <v>6</v>
      </c>
      <c r="B28" s="81" t="s">
        <v>67</v>
      </c>
      <c r="C28" s="75">
        <v>0</v>
      </c>
      <c r="D28" s="82">
        <v>0</v>
      </c>
      <c r="E28" s="82">
        <v>0</v>
      </c>
      <c r="F28" s="82">
        <v>0</v>
      </c>
      <c r="G28" s="82">
        <v>0</v>
      </c>
      <c r="H28" s="75">
        <v>0</v>
      </c>
      <c r="I28" s="75">
        <v>0</v>
      </c>
      <c r="J28" s="75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75">
        <v>0</v>
      </c>
      <c r="U28" s="77" t="s">
        <v>57</v>
      </c>
    </row>
    <row r="29" spans="1:21" ht="15.75" hidden="1">
      <c r="A29" s="81">
        <v>7</v>
      </c>
      <c r="B29" s="81" t="s">
        <v>67</v>
      </c>
      <c r="C29" s="75">
        <v>0</v>
      </c>
      <c r="D29" s="82">
        <v>0</v>
      </c>
      <c r="E29" s="82">
        <v>0</v>
      </c>
      <c r="F29" s="82">
        <v>0</v>
      </c>
      <c r="G29" s="82">
        <v>0</v>
      </c>
      <c r="H29" s="75">
        <v>0</v>
      </c>
      <c r="I29" s="75">
        <v>0</v>
      </c>
      <c r="J29" s="75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75">
        <v>0</v>
      </c>
      <c r="U29" s="77" t="s">
        <v>57</v>
      </c>
    </row>
    <row r="30" spans="1:21" ht="15.75" hidden="1">
      <c r="A30" s="81">
        <v>8</v>
      </c>
      <c r="B30" s="81" t="s">
        <v>68</v>
      </c>
      <c r="C30" s="75">
        <v>0</v>
      </c>
      <c r="D30" s="82">
        <v>0</v>
      </c>
      <c r="E30" s="82">
        <v>0</v>
      </c>
      <c r="F30" s="82">
        <v>0</v>
      </c>
      <c r="G30" s="82">
        <v>0</v>
      </c>
      <c r="H30" s="75">
        <v>0</v>
      </c>
      <c r="I30" s="75">
        <v>0</v>
      </c>
      <c r="J30" s="75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75">
        <v>0</v>
      </c>
      <c r="U30" s="77" t="s">
        <v>57</v>
      </c>
    </row>
    <row r="31" spans="1:21" ht="15.75" hidden="1">
      <c r="A31" s="81">
        <v>9</v>
      </c>
      <c r="B31" s="81" t="s">
        <v>58</v>
      </c>
      <c r="C31" s="75">
        <v>0</v>
      </c>
      <c r="D31" s="82">
        <v>0</v>
      </c>
      <c r="E31" s="82">
        <v>0</v>
      </c>
      <c r="F31" s="82">
        <v>0</v>
      </c>
      <c r="G31" s="82">
        <v>0</v>
      </c>
      <c r="H31" s="75">
        <v>0</v>
      </c>
      <c r="I31" s="75">
        <v>0</v>
      </c>
      <c r="J31" s="75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75">
        <v>0</v>
      </c>
      <c r="U31" s="77" t="s">
        <v>57</v>
      </c>
    </row>
    <row r="32" spans="1:21" ht="15.75" hidden="1">
      <c r="A32" s="81">
        <v>10</v>
      </c>
      <c r="B32" s="81" t="s">
        <v>58</v>
      </c>
      <c r="C32" s="75">
        <v>0</v>
      </c>
      <c r="D32" s="82">
        <v>0</v>
      </c>
      <c r="E32" s="82">
        <v>0</v>
      </c>
      <c r="F32" s="82">
        <v>0</v>
      </c>
      <c r="G32" s="82">
        <v>0</v>
      </c>
      <c r="H32" s="75">
        <v>0</v>
      </c>
      <c r="I32" s="75">
        <v>0</v>
      </c>
      <c r="J32" s="75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75">
        <v>0</v>
      </c>
      <c r="U32" s="77" t="s">
        <v>57</v>
      </c>
    </row>
    <row r="33" spans="1:21" ht="15.75">
      <c r="A33" s="84">
        <v>2</v>
      </c>
      <c r="B33" s="50" t="s">
        <v>69</v>
      </c>
      <c r="C33" s="85">
        <v>15512249</v>
      </c>
      <c r="D33" s="85">
        <v>5764505</v>
      </c>
      <c r="E33" s="85">
        <v>9747744</v>
      </c>
      <c r="F33" s="85">
        <v>0</v>
      </c>
      <c r="G33" s="85">
        <v>0</v>
      </c>
      <c r="H33" s="85">
        <v>15512249</v>
      </c>
      <c r="I33" s="85">
        <v>12744279</v>
      </c>
      <c r="J33" s="85">
        <v>348912</v>
      </c>
      <c r="K33" s="85">
        <v>310647</v>
      </c>
      <c r="L33" s="85">
        <v>38265</v>
      </c>
      <c r="M33" s="85">
        <v>0</v>
      </c>
      <c r="N33" s="85">
        <v>12395367</v>
      </c>
      <c r="O33" s="85">
        <v>0</v>
      </c>
      <c r="P33" s="85">
        <v>0</v>
      </c>
      <c r="Q33" s="85">
        <v>2767970</v>
      </c>
      <c r="R33" s="85">
        <v>0</v>
      </c>
      <c r="S33" s="85">
        <v>0</v>
      </c>
      <c r="T33" s="85">
        <v>15163337</v>
      </c>
      <c r="U33" s="86">
        <v>0.027377931697823</v>
      </c>
    </row>
    <row r="34" spans="1:21" ht="15.75">
      <c r="A34" s="81">
        <v>1</v>
      </c>
      <c r="B34" s="81" t="s">
        <v>70</v>
      </c>
      <c r="C34" s="75">
        <v>2591815</v>
      </c>
      <c r="D34" s="82">
        <v>2546836</v>
      </c>
      <c r="E34" s="82">
        <v>44979</v>
      </c>
      <c r="F34" s="82">
        <v>0</v>
      </c>
      <c r="G34" s="82">
        <v>0</v>
      </c>
      <c r="H34" s="75">
        <v>2591815</v>
      </c>
      <c r="I34" s="75">
        <v>2505394</v>
      </c>
      <c r="J34" s="75">
        <v>35779</v>
      </c>
      <c r="K34" s="82">
        <v>35779</v>
      </c>
      <c r="L34" s="82">
        <v>0</v>
      </c>
      <c r="M34" s="82">
        <v>0</v>
      </c>
      <c r="N34" s="82">
        <v>2469615</v>
      </c>
      <c r="O34" s="82">
        <v>0</v>
      </c>
      <c r="P34" s="82">
        <v>0</v>
      </c>
      <c r="Q34" s="82">
        <v>86421</v>
      </c>
      <c r="R34" s="82">
        <v>0</v>
      </c>
      <c r="S34" s="82">
        <v>0</v>
      </c>
      <c r="T34" s="75">
        <v>2556036</v>
      </c>
      <c r="U34" s="77">
        <v>0.01428078777230248</v>
      </c>
    </row>
    <row r="35" spans="1:21" ht="15.75">
      <c r="A35" s="81">
        <v>2</v>
      </c>
      <c r="B35" s="81" t="s">
        <v>71</v>
      </c>
      <c r="C35" s="75">
        <v>792737</v>
      </c>
      <c r="D35" s="82">
        <v>584446</v>
      </c>
      <c r="E35" s="82">
        <v>208291</v>
      </c>
      <c r="F35" s="82">
        <v>0</v>
      </c>
      <c r="G35" s="82">
        <v>0</v>
      </c>
      <c r="H35" s="75">
        <v>792737</v>
      </c>
      <c r="I35" s="75">
        <v>367608</v>
      </c>
      <c r="J35" s="75">
        <v>114741</v>
      </c>
      <c r="K35" s="82">
        <v>114741</v>
      </c>
      <c r="L35" s="82">
        <v>0</v>
      </c>
      <c r="M35" s="82">
        <v>0</v>
      </c>
      <c r="N35" s="82">
        <v>252867</v>
      </c>
      <c r="O35" s="82">
        <v>0</v>
      </c>
      <c r="P35" s="82">
        <v>0</v>
      </c>
      <c r="Q35" s="82">
        <v>425129</v>
      </c>
      <c r="R35" s="82">
        <v>0</v>
      </c>
      <c r="S35" s="82">
        <v>0</v>
      </c>
      <c r="T35" s="75">
        <v>677996</v>
      </c>
      <c r="U35" s="77">
        <v>0.3121286805510217</v>
      </c>
    </row>
    <row r="36" spans="1:21" ht="15.75">
      <c r="A36" s="81">
        <v>3</v>
      </c>
      <c r="B36" s="81" t="s">
        <v>72</v>
      </c>
      <c r="C36" s="75">
        <v>12127697</v>
      </c>
      <c r="D36" s="82">
        <v>2633223</v>
      </c>
      <c r="E36" s="82">
        <v>9494474</v>
      </c>
      <c r="F36" s="82">
        <v>0</v>
      </c>
      <c r="G36" s="82">
        <v>0</v>
      </c>
      <c r="H36" s="75">
        <v>12127697</v>
      </c>
      <c r="I36" s="75">
        <v>9871277</v>
      </c>
      <c r="J36" s="75">
        <v>198392</v>
      </c>
      <c r="K36" s="82">
        <v>160127</v>
      </c>
      <c r="L36" s="82">
        <v>38265</v>
      </c>
      <c r="M36" s="82">
        <v>0</v>
      </c>
      <c r="N36" s="82">
        <v>9672885</v>
      </c>
      <c r="O36" s="82">
        <v>0</v>
      </c>
      <c r="P36" s="82">
        <v>0</v>
      </c>
      <c r="Q36" s="82">
        <v>2256420</v>
      </c>
      <c r="R36" s="82">
        <v>0</v>
      </c>
      <c r="S36" s="82">
        <v>0</v>
      </c>
      <c r="T36" s="75">
        <v>11929305</v>
      </c>
      <c r="U36" s="77">
        <v>0.02009790627899511</v>
      </c>
    </row>
    <row r="37" spans="1:21" ht="15.75" hidden="1">
      <c r="A37" s="81">
        <v>4</v>
      </c>
      <c r="B37" s="81" t="s">
        <v>58</v>
      </c>
      <c r="C37" s="75">
        <v>0</v>
      </c>
      <c r="D37" s="82">
        <v>0</v>
      </c>
      <c r="E37" s="82">
        <v>0</v>
      </c>
      <c r="F37" s="82">
        <v>0</v>
      </c>
      <c r="G37" s="82">
        <v>0</v>
      </c>
      <c r="H37" s="75">
        <v>0</v>
      </c>
      <c r="I37" s="75">
        <v>0</v>
      </c>
      <c r="J37" s="75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75">
        <v>0</v>
      </c>
      <c r="U37" s="77" t="s">
        <v>57</v>
      </c>
    </row>
    <row r="38" spans="1:21" ht="15.75" hidden="1">
      <c r="A38" s="81">
        <v>5</v>
      </c>
      <c r="B38" s="81" t="s">
        <v>58</v>
      </c>
      <c r="C38" s="75">
        <v>0</v>
      </c>
      <c r="D38" s="82">
        <v>0</v>
      </c>
      <c r="E38" s="82">
        <v>0</v>
      </c>
      <c r="F38" s="82">
        <v>0</v>
      </c>
      <c r="G38" s="82">
        <v>0</v>
      </c>
      <c r="H38" s="75">
        <v>0</v>
      </c>
      <c r="I38" s="75">
        <v>0</v>
      </c>
      <c r="J38" s="75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75">
        <v>0</v>
      </c>
      <c r="U38" s="77" t="s">
        <v>57</v>
      </c>
    </row>
    <row r="39" spans="1:21" ht="15.75" hidden="1">
      <c r="A39" s="81">
        <v>6</v>
      </c>
      <c r="B39" s="81" t="s">
        <v>58</v>
      </c>
      <c r="C39" s="75">
        <v>0</v>
      </c>
      <c r="D39" s="82">
        <v>0</v>
      </c>
      <c r="E39" s="82">
        <v>0</v>
      </c>
      <c r="F39" s="82">
        <v>0</v>
      </c>
      <c r="G39" s="82">
        <v>0</v>
      </c>
      <c r="H39" s="75">
        <v>0</v>
      </c>
      <c r="I39" s="75">
        <v>0</v>
      </c>
      <c r="J39" s="75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75">
        <v>0</v>
      </c>
      <c r="U39" s="77" t="s">
        <v>57</v>
      </c>
    </row>
    <row r="40" spans="1:21" ht="15.75" hidden="1">
      <c r="A40" s="81">
        <v>7</v>
      </c>
      <c r="B40" s="81" t="s">
        <v>58</v>
      </c>
      <c r="C40" s="75">
        <v>0</v>
      </c>
      <c r="D40" s="82">
        <v>0</v>
      </c>
      <c r="E40" s="82">
        <v>0</v>
      </c>
      <c r="F40" s="82">
        <v>0</v>
      </c>
      <c r="G40" s="82">
        <v>0</v>
      </c>
      <c r="H40" s="75">
        <v>0</v>
      </c>
      <c r="I40" s="75">
        <v>0</v>
      </c>
      <c r="J40" s="75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75">
        <v>0</v>
      </c>
      <c r="U40" s="77" t="s">
        <v>57</v>
      </c>
    </row>
    <row r="41" spans="1:21" ht="15.75" hidden="1">
      <c r="A41" s="81">
        <v>8</v>
      </c>
      <c r="B41" s="81" t="s">
        <v>58</v>
      </c>
      <c r="C41" s="75">
        <v>0</v>
      </c>
      <c r="D41" s="82">
        <v>0</v>
      </c>
      <c r="E41" s="82">
        <v>0</v>
      </c>
      <c r="F41" s="82">
        <v>0</v>
      </c>
      <c r="G41" s="82">
        <v>0</v>
      </c>
      <c r="H41" s="75">
        <v>0</v>
      </c>
      <c r="I41" s="75">
        <v>0</v>
      </c>
      <c r="J41" s="75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75">
        <v>0</v>
      </c>
      <c r="U41" s="77" t="s">
        <v>57</v>
      </c>
    </row>
    <row r="42" spans="1:21" ht="15.75" hidden="1">
      <c r="A42" s="81">
        <v>9</v>
      </c>
      <c r="B42" s="81" t="s">
        <v>58</v>
      </c>
      <c r="C42" s="75">
        <v>0</v>
      </c>
      <c r="D42" s="82">
        <v>0</v>
      </c>
      <c r="E42" s="82">
        <v>0</v>
      </c>
      <c r="F42" s="82">
        <v>0</v>
      </c>
      <c r="G42" s="82">
        <v>0</v>
      </c>
      <c r="H42" s="75">
        <v>0</v>
      </c>
      <c r="I42" s="75">
        <v>0</v>
      </c>
      <c r="J42" s="75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75">
        <v>0</v>
      </c>
      <c r="U42" s="77" t="s">
        <v>57</v>
      </c>
    </row>
    <row r="43" spans="1:21" ht="15.75" hidden="1">
      <c r="A43" s="81">
        <v>10</v>
      </c>
      <c r="B43" s="81" t="s">
        <v>58</v>
      </c>
      <c r="C43" s="75">
        <v>0</v>
      </c>
      <c r="D43" s="82">
        <v>0</v>
      </c>
      <c r="E43" s="82">
        <v>0</v>
      </c>
      <c r="F43" s="82">
        <v>0</v>
      </c>
      <c r="G43" s="82">
        <v>0</v>
      </c>
      <c r="H43" s="75">
        <v>0</v>
      </c>
      <c r="I43" s="75">
        <v>0</v>
      </c>
      <c r="J43" s="75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75">
        <v>0</v>
      </c>
      <c r="U43" s="77" t="s">
        <v>57</v>
      </c>
    </row>
    <row r="44" spans="1:21" ht="15.75">
      <c r="A44" s="84">
        <v>3</v>
      </c>
      <c r="B44" s="50" t="s">
        <v>73</v>
      </c>
      <c r="C44" s="85">
        <v>12983509</v>
      </c>
      <c r="D44" s="85">
        <v>6849678</v>
      </c>
      <c r="E44" s="85">
        <v>6133831</v>
      </c>
      <c r="F44" s="85">
        <v>0</v>
      </c>
      <c r="G44" s="85">
        <v>0</v>
      </c>
      <c r="H44" s="85">
        <v>12983509</v>
      </c>
      <c r="I44" s="85">
        <v>10331090</v>
      </c>
      <c r="J44" s="85">
        <v>1526686</v>
      </c>
      <c r="K44" s="85">
        <v>858844</v>
      </c>
      <c r="L44" s="85">
        <v>667842</v>
      </c>
      <c r="M44" s="85">
        <v>0</v>
      </c>
      <c r="N44" s="85">
        <v>8804404</v>
      </c>
      <c r="O44" s="85">
        <v>0</v>
      </c>
      <c r="P44" s="85">
        <v>0</v>
      </c>
      <c r="Q44" s="85">
        <v>2652419</v>
      </c>
      <c r="R44" s="85">
        <v>0</v>
      </c>
      <c r="S44" s="85">
        <v>0</v>
      </c>
      <c r="T44" s="85">
        <v>11456823</v>
      </c>
      <c r="U44" s="86">
        <v>0.14777588812022738</v>
      </c>
    </row>
    <row r="45" spans="1:21" ht="15.75">
      <c r="A45" s="81">
        <v>1</v>
      </c>
      <c r="B45" s="81" t="s">
        <v>74</v>
      </c>
      <c r="C45" s="75">
        <v>7400</v>
      </c>
      <c r="D45" s="82">
        <v>0</v>
      </c>
      <c r="E45" s="82">
        <v>7400</v>
      </c>
      <c r="F45" s="82">
        <v>0</v>
      </c>
      <c r="G45" s="82">
        <v>0</v>
      </c>
      <c r="H45" s="75">
        <v>7400</v>
      </c>
      <c r="I45" s="75">
        <v>7400</v>
      </c>
      <c r="J45" s="75">
        <v>7400</v>
      </c>
      <c r="K45" s="82">
        <v>7400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75">
        <v>0</v>
      </c>
      <c r="U45" s="77">
        <v>1</v>
      </c>
    </row>
    <row r="46" spans="1:21" ht="15.75">
      <c r="A46" s="81">
        <v>2</v>
      </c>
      <c r="B46" s="81" t="s">
        <v>75</v>
      </c>
      <c r="C46" s="75">
        <v>4686358</v>
      </c>
      <c r="D46" s="82">
        <v>1591072</v>
      </c>
      <c r="E46" s="82">
        <v>3095286</v>
      </c>
      <c r="F46" s="82">
        <v>0</v>
      </c>
      <c r="G46" s="82">
        <v>0</v>
      </c>
      <c r="H46" s="75">
        <v>4686358</v>
      </c>
      <c r="I46" s="75">
        <v>4273106</v>
      </c>
      <c r="J46" s="75">
        <v>595799</v>
      </c>
      <c r="K46" s="82">
        <v>458871</v>
      </c>
      <c r="L46" s="82">
        <v>136928</v>
      </c>
      <c r="M46" s="82">
        <v>0</v>
      </c>
      <c r="N46" s="82">
        <v>3677307</v>
      </c>
      <c r="O46" s="82">
        <v>0</v>
      </c>
      <c r="P46" s="82">
        <v>0</v>
      </c>
      <c r="Q46" s="82">
        <v>413252</v>
      </c>
      <c r="R46" s="82">
        <v>0</v>
      </c>
      <c r="S46" s="82">
        <v>0</v>
      </c>
      <c r="T46" s="75">
        <v>4090559</v>
      </c>
      <c r="U46" s="77">
        <v>0.1394299603145815</v>
      </c>
    </row>
    <row r="47" spans="1:21" ht="15.75">
      <c r="A47" s="81">
        <v>3</v>
      </c>
      <c r="B47" s="81" t="s">
        <v>76</v>
      </c>
      <c r="C47" s="75">
        <v>4653426</v>
      </c>
      <c r="D47" s="82">
        <v>3532704</v>
      </c>
      <c r="E47" s="82">
        <v>1120722</v>
      </c>
      <c r="F47" s="82">
        <v>0</v>
      </c>
      <c r="G47" s="82">
        <v>0</v>
      </c>
      <c r="H47" s="75">
        <v>4653426</v>
      </c>
      <c r="I47" s="75">
        <v>2580035</v>
      </c>
      <c r="J47" s="75">
        <v>219063</v>
      </c>
      <c r="K47" s="82">
        <v>219063</v>
      </c>
      <c r="L47" s="82">
        <v>0</v>
      </c>
      <c r="M47" s="82">
        <v>0</v>
      </c>
      <c r="N47" s="82">
        <v>2360972</v>
      </c>
      <c r="O47" s="82">
        <v>0</v>
      </c>
      <c r="P47" s="82">
        <v>0</v>
      </c>
      <c r="Q47" s="82">
        <v>2073391</v>
      </c>
      <c r="R47" s="82">
        <v>0</v>
      </c>
      <c r="S47" s="82">
        <v>0</v>
      </c>
      <c r="T47" s="75">
        <v>4434363</v>
      </c>
      <c r="U47" s="77">
        <v>0.08490698769590335</v>
      </c>
    </row>
    <row r="48" spans="1:21" ht="15.75">
      <c r="A48" s="81">
        <v>4</v>
      </c>
      <c r="B48" s="81" t="s">
        <v>77</v>
      </c>
      <c r="C48" s="75">
        <v>3636325</v>
      </c>
      <c r="D48" s="82">
        <v>1725902</v>
      </c>
      <c r="E48" s="82">
        <v>1910423</v>
      </c>
      <c r="F48" s="82">
        <v>0</v>
      </c>
      <c r="G48" s="82">
        <v>0</v>
      </c>
      <c r="H48" s="75">
        <v>3636325</v>
      </c>
      <c r="I48" s="75">
        <v>3470549</v>
      </c>
      <c r="J48" s="75">
        <v>704424</v>
      </c>
      <c r="K48" s="82">
        <v>173510</v>
      </c>
      <c r="L48" s="82">
        <v>530914</v>
      </c>
      <c r="M48" s="82">
        <v>0</v>
      </c>
      <c r="N48" s="82">
        <v>2766125</v>
      </c>
      <c r="O48" s="82">
        <v>0</v>
      </c>
      <c r="P48" s="82">
        <v>0</v>
      </c>
      <c r="Q48" s="82">
        <v>165776</v>
      </c>
      <c r="R48" s="82">
        <v>0</v>
      </c>
      <c r="S48" s="82">
        <v>0</v>
      </c>
      <c r="T48" s="75">
        <v>2931901</v>
      </c>
      <c r="U48" s="77">
        <v>0.20297192173342027</v>
      </c>
    </row>
    <row r="49" spans="1:21" ht="15.75" hidden="1">
      <c r="A49" s="81">
        <v>5</v>
      </c>
      <c r="B49" s="81" t="s">
        <v>77</v>
      </c>
      <c r="C49" s="75">
        <v>0</v>
      </c>
      <c r="D49" s="82">
        <v>0</v>
      </c>
      <c r="E49" s="82">
        <v>0</v>
      </c>
      <c r="F49" s="82">
        <v>0</v>
      </c>
      <c r="G49" s="82">
        <v>0</v>
      </c>
      <c r="H49" s="75">
        <v>0</v>
      </c>
      <c r="I49" s="75">
        <v>0</v>
      </c>
      <c r="J49" s="75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75">
        <v>0</v>
      </c>
      <c r="U49" s="77" t="s">
        <v>57</v>
      </c>
    </row>
    <row r="50" spans="1:21" ht="15.75" hidden="1">
      <c r="A50" s="81">
        <v>6</v>
      </c>
      <c r="B50" s="81" t="s">
        <v>77</v>
      </c>
      <c r="C50" s="75">
        <v>0</v>
      </c>
      <c r="D50" s="82">
        <v>0</v>
      </c>
      <c r="E50" s="82">
        <v>0</v>
      </c>
      <c r="F50" s="82">
        <v>0</v>
      </c>
      <c r="G50" s="82">
        <v>0</v>
      </c>
      <c r="H50" s="75">
        <v>0</v>
      </c>
      <c r="I50" s="75">
        <v>0</v>
      </c>
      <c r="J50" s="75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75">
        <v>0</v>
      </c>
      <c r="U50" s="77" t="s">
        <v>57</v>
      </c>
    </row>
    <row r="51" spans="1:21" ht="15.75" hidden="1">
      <c r="A51" s="81">
        <v>7</v>
      </c>
      <c r="B51" s="81" t="s">
        <v>58</v>
      </c>
      <c r="C51" s="75">
        <v>0</v>
      </c>
      <c r="D51" s="82">
        <v>0</v>
      </c>
      <c r="E51" s="82">
        <v>0</v>
      </c>
      <c r="F51" s="82">
        <v>0</v>
      </c>
      <c r="G51" s="82">
        <v>0</v>
      </c>
      <c r="H51" s="75">
        <v>0</v>
      </c>
      <c r="I51" s="75">
        <v>0</v>
      </c>
      <c r="J51" s="75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75">
        <v>0</v>
      </c>
      <c r="U51" s="77" t="s">
        <v>57</v>
      </c>
    </row>
    <row r="52" spans="1:21" ht="15.75" hidden="1">
      <c r="A52" s="81">
        <v>8</v>
      </c>
      <c r="B52" s="81" t="s">
        <v>58</v>
      </c>
      <c r="C52" s="75">
        <v>0</v>
      </c>
      <c r="D52" s="82">
        <v>0</v>
      </c>
      <c r="E52" s="82">
        <v>0</v>
      </c>
      <c r="F52" s="82">
        <v>0</v>
      </c>
      <c r="G52" s="82">
        <v>0</v>
      </c>
      <c r="H52" s="75">
        <v>0</v>
      </c>
      <c r="I52" s="75">
        <v>0</v>
      </c>
      <c r="J52" s="75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75">
        <v>0</v>
      </c>
      <c r="U52" s="77" t="s">
        <v>57</v>
      </c>
    </row>
    <row r="53" spans="1:21" ht="15.75" hidden="1">
      <c r="A53" s="81">
        <v>9</v>
      </c>
      <c r="B53" s="81" t="s">
        <v>58</v>
      </c>
      <c r="C53" s="75">
        <v>0</v>
      </c>
      <c r="D53" s="82">
        <v>0</v>
      </c>
      <c r="E53" s="82">
        <v>0</v>
      </c>
      <c r="F53" s="82">
        <v>0</v>
      </c>
      <c r="G53" s="82">
        <v>0</v>
      </c>
      <c r="H53" s="75">
        <v>0</v>
      </c>
      <c r="I53" s="75">
        <v>0</v>
      </c>
      <c r="J53" s="75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75">
        <v>0</v>
      </c>
      <c r="U53" s="77" t="s">
        <v>57</v>
      </c>
    </row>
    <row r="54" spans="1:21" ht="15.75" hidden="1">
      <c r="A54" s="81">
        <v>10</v>
      </c>
      <c r="B54" s="81" t="s">
        <v>58</v>
      </c>
      <c r="C54" s="75">
        <v>0</v>
      </c>
      <c r="D54" s="82">
        <v>0</v>
      </c>
      <c r="E54" s="82">
        <v>0</v>
      </c>
      <c r="F54" s="82">
        <v>0</v>
      </c>
      <c r="G54" s="82">
        <v>0</v>
      </c>
      <c r="H54" s="75">
        <v>0</v>
      </c>
      <c r="I54" s="75">
        <v>0</v>
      </c>
      <c r="J54" s="75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75">
        <v>0</v>
      </c>
      <c r="U54" s="77" t="s">
        <v>57</v>
      </c>
    </row>
    <row r="55" spans="1:21" ht="15.75">
      <c r="A55" s="84">
        <v>4</v>
      </c>
      <c r="B55" s="50" t="s">
        <v>78</v>
      </c>
      <c r="C55" s="85">
        <v>7260787</v>
      </c>
      <c r="D55" s="85">
        <v>2350380</v>
      </c>
      <c r="E55" s="85">
        <v>4910407</v>
      </c>
      <c r="F55" s="85">
        <v>400</v>
      </c>
      <c r="G55" s="85">
        <v>0</v>
      </c>
      <c r="H55" s="85">
        <v>7260387</v>
      </c>
      <c r="I55" s="85">
        <v>6410762</v>
      </c>
      <c r="J55" s="85">
        <v>1821218</v>
      </c>
      <c r="K55" s="85">
        <v>1800562</v>
      </c>
      <c r="L55" s="85">
        <v>20656</v>
      </c>
      <c r="M55" s="85">
        <v>0</v>
      </c>
      <c r="N55" s="85">
        <v>4589544</v>
      </c>
      <c r="O55" s="85">
        <v>0</v>
      </c>
      <c r="P55" s="85">
        <v>0</v>
      </c>
      <c r="Q55" s="85">
        <v>849625</v>
      </c>
      <c r="R55" s="85">
        <v>0</v>
      </c>
      <c r="S55" s="85">
        <v>0</v>
      </c>
      <c r="T55" s="85">
        <v>5439169</v>
      </c>
      <c r="U55" s="86">
        <v>0.284087601442699</v>
      </c>
    </row>
    <row r="56" spans="1:21" ht="15.75">
      <c r="A56" s="81">
        <v>1</v>
      </c>
      <c r="B56" s="81" t="s">
        <v>79</v>
      </c>
      <c r="C56" s="75">
        <v>6134411</v>
      </c>
      <c r="D56" s="82">
        <v>1717774</v>
      </c>
      <c r="E56" s="82">
        <v>4416637</v>
      </c>
      <c r="F56" s="82">
        <v>400</v>
      </c>
      <c r="G56" s="82">
        <v>0</v>
      </c>
      <c r="H56" s="75">
        <v>6134011</v>
      </c>
      <c r="I56" s="75">
        <v>5444544</v>
      </c>
      <c r="J56" s="75">
        <v>1415811</v>
      </c>
      <c r="K56" s="82">
        <v>1395155</v>
      </c>
      <c r="L56" s="82">
        <v>20656</v>
      </c>
      <c r="M56" s="82">
        <v>0</v>
      </c>
      <c r="N56" s="82">
        <v>4028733</v>
      </c>
      <c r="O56" s="82">
        <v>0</v>
      </c>
      <c r="P56" s="82">
        <v>0</v>
      </c>
      <c r="Q56" s="82">
        <v>689467</v>
      </c>
      <c r="R56" s="82">
        <v>0</v>
      </c>
      <c r="S56" s="82">
        <v>0</v>
      </c>
      <c r="T56" s="75">
        <v>4718200</v>
      </c>
      <c r="U56" s="77">
        <v>0.2600421633106464</v>
      </c>
    </row>
    <row r="57" spans="1:21" ht="15.75">
      <c r="A57" s="81">
        <v>2</v>
      </c>
      <c r="B57" s="81" t="s">
        <v>80</v>
      </c>
      <c r="C57" s="75">
        <v>189033</v>
      </c>
      <c r="D57" s="82">
        <v>166140</v>
      </c>
      <c r="E57" s="82">
        <v>22893</v>
      </c>
      <c r="F57" s="82">
        <v>0</v>
      </c>
      <c r="G57" s="82">
        <v>0</v>
      </c>
      <c r="H57" s="75">
        <v>189033</v>
      </c>
      <c r="I57" s="75">
        <v>189033</v>
      </c>
      <c r="J57" s="75">
        <v>38193</v>
      </c>
      <c r="K57" s="82">
        <v>38193</v>
      </c>
      <c r="L57" s="82">
        <v>0</v>
      </c>
      <c r="M57" s="82">
        <v>0</v>
      </c>
      <c r="N57" s="82">
        <v>150840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75">
        <v>150840</v>
      </c>
      <c r="U57" s="77">
        <v>0.20204408754027076</v>
      </c>
    </row>
    <row r="58" spans="1:21" ht="15.75">
      <c r="A58" s="81">
        <v>3</v>
      </c>
      <c r="B58" s="81" t="s">
        <v>81</v>
      </c>
      <c r="C58" s="75">
        <v>937343</v>
      </c>
      <c r="D58" s="82">
        <v>466466</v>
      </c>
      <c r="E58" s="82">
        <v>470877</v>
      </c>
      <c r="F58" s="82">
        <v>0</v>
      </c>
      <c r="G58" s="82">
        <v>0</v>
      </c>
      <c r="H58" s="75">
        <v>937343</v>
      </c>
      <c r="I58" s="75">
        <v>777185</v>
      </c>
      <c r="J58" s="75">
        <v>367214</v>
      </c>
      <c r="K58" s="82">
        <v>367214</v>
      </c>
      <c r="L58" s="82">
        <v>0</v>
      </c>
      <c r="M58" s="82">
        <v>0</v>
      </c>
      <c r="N58" s="82">
        <v>409971</v>
      </c>
      <c r="O58" s="82">
        <v>0</v>
      </c>
      <c r="P58" s="82">
        <v>0</v>
      </c>
      <c r="Q58" s="82">
        <v>160158</v>
      </c>
      <c r="R58" s="82">
        <v>0</v>
      </c>
      <c r="S58" s="82">
        <v>0</v>
      </c>
      <c r="T58" s="75">
        <v>570129</v>
      </c>
      <c r="U58" s="77">
        <v>0.4724923924162201</v>
      </c>
    </row>
    <row r="59" spans="1:21" ht="15.75" hidden="1">
      <c r="A59" s="81">
        <v>4</v>
      </c>
      <c r="B59" s="81" t="s">
        <v>58</v>
      </c>
      <c r="C59" s="75">
        <v>0</v>
      </c>
      <c r="D59" s="82">
        <v>0</v>
      </c>
      <c r="E59" s="82">
        <v>0</v>
      </c>
      <c r="F59" s="82">
        <v>0</v>
      </c>
      <c r="G59" s="82">
        <v>0</v>
      </c>
      <c r="H59" s="75">
        <v>0</v>
      </c>
      <c r="I59" s="75">
        <v>0</v>
      </c>
      <c r="J59" s="75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75">
        <v>0</v>
      </c>
      <c r="U59" s="77" t="s">
        <v>57</v>
      </c>
    </row>
    <row r="60" spans="1:21" ht="15.75" hidden="1">
      <c r="A60" s="81">
        <v>5</v>
      </c>
      <c r="B60" s="81" t="s">
        <v>58</v>
      </c>
      <c r="C60" s="75">
        <v>0</v>
      </c>
      <c r="D60" s="82">
        <v>0</v>
      </c>
      <c r="E60" s="82">
        <v>0</v>
      </c>
      <c r="F60" s="82">
        <v>0</v>
      </c>
      <c r="G60" s="82">
        <v>0</v>
      </c>
      <c r="H60" s="75">
        <v>0</v>
      </c>
      <c r="I60" s="75">
        <v>0</v>
      </c>
      <c r="J60" s="75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75">
        <v>0</v>
      </c>
      <c r="U60" s="77" t="s">
        <v>57</v>
      </c>
    </row>
    <row r="61" spans="1:21" ht="15.75" hidden="1">
      <c r="A61" s="81">
        <v>6</v>
      </c>
      <c r="B61" s="81" t="s">
        <v>58</v>
      </c>
      <c r="C61" s="75">
        <v>0</v>
      </c>
      <c r="D61" s="82">
        <v>0</v>
      </c>
      <c r="E61" s="82">
        <v>0</v>
      </c>
      <c r="F61" s="82">
        <v>0</v>
      </c>
      <c r="G61" s="82">
        <v>0</v>
      </c>
      <c r="H61" s="75">
        <v>0</v>
      </c>
      <c r="I61" s="75">
        <v>0</v>
      </c>
      <c r="J61" s="75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75">
        <v>0</v>
      </c>
      <c r="U61" s="77" t="s">
        <v>57</v>
      </c>
    </row>
    <row r="62" spans="1:21" ht="15.75" hidden="1">
      <c r="A62" s="81">
        <v>7</v>
      </c>
      <c r="B62" s="81" t="s">
        <v>58</v>
      </c>
      <c r="C62" s="75">
        <v>0</v>
      </c>
      <c r="D62" s="82">
        <v>0</v>
      </c>
      <c r="E62" s="82">
        <v>0</v>
      </c>
      <c r="F62" s="82">
        <v>0</v>
      </c>
      <c r="G62" s="82">
        <v>0</v>
      </c>
      <c r="H62" s="75">
        <v>0</v>
      </c>
      <c r="I62" s="75">
        <v>0</v>
      </c>
      <c r="J62" s="75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75">
        <v>0</v>
      </c>
      <c r="U62" s="77" t="s">
        <v>57</v>
      </c>
    </row>
    <row r="63" spans="1:21" ht="15.75" hidden="1">
      <c r="A63" s="81">
        <v>8</v>
      </c>
      <c r="B63" s="81" t="s">
        <v>58</v>
      </c>
      <c r="C63" s="75">
        <v>0</v>
      </c>
      <c r="D63" s="82">
        <v>0</v>
      </c>
      <c r="E63" s="82">
        <v>0</v>
      </c>
      <c r="F63" s="82">
        <v>0</v>
      </c>
      <c r="G63" s="82">
        <v>0</v>
      </c>
      <c r="H63" s="75">
        <v>0</v>
      </c>
      <c r="I63" s="75">
        <v>0</v>
      </c>
      <c r="J63" s="75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75">
        <v>0</v>
      </c>
      <c r="U63" s="77" t="s">
        <v>57</v>
      </c>
    </row>
    <row r="64" spans="1:21" ht="15.75" hidden="1">
      <c r="A64" s="81">
        <v>9</v>
      </c>
      <c r="B64" s="81" t="s">
        <v>58</v>
      </c>
      <c r="C64" s="75">
        <v>0</v>
      </c>
      <c r="D64" s="82">
        <v>0</v>
      </c>
      <c r="E64" s="82">
        <v>0</v>
      </c>
      <c r="F64" s="82">
        <v>0</v>
      </c>
      <c r="G64" s="82">
        <v>0</v>
      </c>
      <c r="H64" s="75">
        <v>0</v>
      </c>
      <c r="I64" s="75">
        <v>0</v>
      </c>
      <c r="J64" s="75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75">
        <v>0</v>
      </c>
      <c r="U64" s="77" t="s">
        <v>57</v>
      </c>
    </row>
    <row r="65" spans="1:21" ht="15.75" hidden="1">
      <c r="A65" s="81">
        <v>10</v>
      </c>
      <c r="B65" s="81" t="s">
        <v>58</v>
      </c>
      <c r="C65" s="75">
        <v>0</v>
      </c>
      <c r="D65" s="82">
        <v>0</v>
      </c>
      <c r="E65" s="82">
        <v>0</v>
      </c>
      <c r="F65" s="82">
        <v>0</v>
      </c>
      <c r="G65" s="82">
        <v>0</v>
      </c>
      <c r="H65" s="75">
        <v>0</v>
      </c>
      <c r="I65" s="75">
        <v>0</v>
      </c>
      <c r="J65" s="75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75">
        <v>0</v>
      </c>
      <c r="U65" s="77" t="s">
        <v>57</v>
      </c>
    </row>
    <row r="66" spans="1:21" ht="15.75">
      <c r="A66" s="84">
        <v>5</v>
      </c>
      <c r="B66" s="50" t="s">
        <v>82</v>
      </c>
      <c r="C66" s="85">
        <v>17140641</v>
      </c>
      <c r="D66" s="85">
        <v>15456891</v>
      </c>
      <c r="E66" s="85">
        <v>1683750</v>
      </c>
      <c r="F66" s="85">
        <v>0</v>
      </c>
      <c r="G66" s="85">
        <v>0</v>
      </c>
      <c r="H66" s="85">
        <v>17140641</v>
      </c>
      <c r="I66" s="85">
        <v>5589991</v>
      </c>
      <c r="J66" s="85">
        <v>2747565</v>
      </c>
      <c r="K66" s="85">
        <v>2034068</v>
      </c>
      <c r="L66" s="85">
        <v>713497</v>
      </c>
      <c r="M66" s="85">
        <v>0</v>
      </c>
      <c r="N66" s="85">
        <v>2842426</v>
      </c>
      <c r="O66" s="85">
        <v>0</v>
      </c>
      <c r="P66" s="85">
        <v>0</v>
      </c>
      <c r="Q66" s="85">
        <v>11550650</v>
      </c>
      <c r="R66" s="85">
        <v>0</v>
      </c>
      <c r="S66" s="85">
        <v>0</v>
      </c>
      <c r="T66" s="85">
        <v>14393076</v>
      </c>
      <c r="U66" s="86">
        <v>0.49151510261823317</v>
      </c>
    </row>
    <row r="67" spans="1:21" ht="15.75">
      <c r="A67" s="81">
        <v>1</v>
      </c>
      <c r="B67" s="81" t="s">
        <v>83</v>
      </c>
      <c r="C67" s="75">
        <v>1540399</v>
      </c>
      <c r="D67" s="82">
        <v>1491352</v>
      </c>
      <c r="E67" s="82">
        <v>49047</v>
      </c>
      <c r="F67" s="82">
        <v>0</v>
      </c>
      <c r="G67" s="82">
        <v>0</v>
      </c>
      <c r="H67" s="75">
        <v>1540399</v>
      </c>
      <c r="I67" s="75">
        <v>1513399</v>
      </c>
      <c r="J67" s="75">
        <v>1405149</v>
      </c>
      <c r="K67" s="82">
        <v>691652</v>
      </c>
      <c r="L67" s="82">
        <v>713497</v>
      </c>
      <c r="M67" s="82">
        <v>0</v>
      </c>
      <c r="N67" s="82">
        <v>108250</v>
      </c>
      <c r="O67" s="82">
        <v>0</v>
      </c>
      <c r="P67" s="82">
        <v>0</v>
      </c>
      <c r="Q67" s="82">
        <v>27000</v>
      </c>
      <c r="R67" s="82">
        <v>0</v>
      </c>
      <c r="S67" s="82">
        <v>0</v>
      </c>
      <c r="T67" s="75">
        <v>135250</v>
      </c>
      <c r="U67" s="77">
        <v>0.9284722667320383</v>
      </c>
    </row>
    <row r="68" spans="1:21" ht="15.75">
      <c r="A68" s="81">
        <v>2</v>
      </c>
      <c r="B68" s="81" t="s">
        <v>84</v>
      </c>
      <c r="C68" s="75">
        <v>1507020</v>
      </c>
      <c r="D68" s="82">
        <v>1134604</v>
      </c>
      <c r="E68" s="82">
        <v>372416</v>
      </c>
      <c r="F68" s="82">
        <v>0</v>
      </c>
      <c r="G68" s="82">
        <v>0</v>
      </c>
      <c r="H68" s="75">
        <v>1507020</v>
      </c>
      <c r="I68" s="75">
        <v>1137993</v>
      </c>
      <c r="J68" s="75">
        <v>160531</v>
      </c>
      <c r="K68" s="82">
        <v>160531</v>
      </c>
      <c r="L68" s="82">
        <v>0</v>
      </c>
      <c r="M68" s="82">
        <v>0</v>
      </c>
      <c r="N68" s="82">
        <v>977462</v>
      </c>
      <c r="O68" s="82">
        <v>0</v>
      </c>
      <c r="P68" s="82">
        <v>0</v>
      </c>
      <c r="Q68" s="82">
        <v>369027</v>
      </c>
      <c r="R68" s="82">
        <v>0</v>
      </c>
      <c r="S68" s="82">
        <v>0</v>
      </c>
      <c r="T68" s="75">
        <v>1346489</v>
      </c>
      <c r="U68" s="77">
        <v>0.14106501533840718</v>
      </c>
    </row>
    <row r="69" spans="1:21" ht="15.75">
      <c r="A69" s="81">
        <v>3</v>
      </c>
      <c r="B69" s="81" t="s">
        <v>85</v>
      </c>
      <c r="C69" s="75">
        <v>14093222</v>
      </c>
      <c r="D69" s="82">
        <v>12830935</v>
      </c>
      <c r="E69" s="82">
        <v>1262287</v>
      </c>
      <c r="F69" s="82">
        <v>0</v>
      </c>
      <c r="G69" s="82">
        <v>0</v>
      </c>
      <c r="H69" s="75">
        <v>14093222</v>
      </c>
      <c r="I69" s="75">
        <v>2938599</v>
      </c>
      <c r="J69" s="75">
        <v>1181885</v>
      </c>
      <c r="K69" s="82">
        <v>1181885</v>
      </c>
      <c r="L69" s="82">
        <v>0</v>
      </c>
      <c r="M69" s="82">
        <v>0</v>
      </c>
      <c r="N69" s="82">
        <v>1756714</v>
      </c>
      <c r="O69" s="82">
        <v>0</v>
      </c>
      <c r="P69" s="82">
        <v>0</v>
      </c>
      <c r="Q69" s="82">
        <v>11154623</v>
      </c>
      <c r="R69" s="82">
        <v>0</v>
      </c>
      <c r="S69" s="82">
        <v>0</v>
      </c>
      <c r="T69" s="75">
        <v>12911337</v>
      </c>
      <c r="U69" s="77">
        <v>0.40219335812746143</v>
      </c>
    </row>
    <row r="70" spans="1:21" ht="15.75" hidden="1">
      <c r="A70" s="81">
        <v>4</v>
      </c>
      <c r="B70" s="81" t="s">
        <v>85</v>
      </c>
      <c r="C70" s="75">
        <v>0</v>
      </c>
      <c r="D70" s="82">
        <v>0</v>
      </c>
      <c r="E70" s="82">
        <v>0</v>
      </c>
      <c r="F70" s="82">
        <v>0</v>
      </c>
      <c r="G70" s="82">
        <v>0</v>
      </c>
      <c r="H70" s="75">
        <v>0</v>
      </c>
      <c r="I70" s="75">
        <v>0</v>
      </c>
      <c r="J70" s="75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75">
        <v>0</v>
      </c>
      <c r="U70" s="77" t="s">
        <v>57</v>
      </c>
    </row>
    <row r="71" spans="1:21" ht="15.75" hidden="1">
      <c r="A71" s="81">
        <v>5</v>
      </c>
      <c r="B71" s="81" t="s">
        <v>58</v>
      </c>
      <c r="C71" s="75">
        <v>0</v>
      </c>
      <c r="D71" s="82">
        <v>0</v>
      </c>
      <c r="E71" s="82">
        <v>0</v>
      </c>
      <c r="F71" s="82">
        <v>0</v>
      </c>
      <c r="G71" s="82">
        <v>0</v>
      </c>
      <c r="H71" s="75">
        <v>0</v>
      </c>
      <c r="I71" s="75">
        <v>0</v>
      </c>
      <c r="J71" s="75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75">
        <v>0</v>
      </c>
      <c r="U71" s="77" t="s">
        <v>57</v>
      </c>
    </row>
    <row r="72" spans="1:21" ht="15.75" hidden="1">
      <c r="A72" s="81">
        <v>6</v>
      </c>
      <c r="B72" s="81" t="s">
        <v>58</v>
      </c>
      <c r="C72" s="75">
        <v>0</v>
      </c>
      <c r="D72" s="82">
        <v>0</v>
      </c>
      <c r="E72" s="82">
        <v>0</v>
      </c>
      <c r="F72" s="82">
        <v>0</v>
      </c>
      <c r="G72" s="82">
        <v>0</v>
      </c>
      <c r="H72" s="75">
        <v>0</v>
      </c>
      <c r="I72" s="75">
        <v>0</v>
      </c>
      <c r="J72" s="75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75">
        <v>0</v>
      </c>
      <c r="U72" s="77" t="s">
        <v>57</v>
      </c>
    </row>
    <row r="73" spans="1:21" ht="15.75" hidden="1">
      <c r="A73" s="81">
        <v>7</v>
      </c>
      <c r="B73" s="81" t="s">
        <v>58</v>
      </c>
      <c r="C73" s="75">
        <v>0</v>
      </c>
      <c r="D73" s="82">
        <v>0</v>
      </c>
      <c r="E73" s="82">
        <v>0</v>
      </c>
      <c r="F73" s="82">
        <v>0</v>
      </c>
      <c r="G73" s="82">
        <v>0</v>
      </c>
      <c r="H73" s="75">
        <v>0</v>
      </c>
      <c r="I73" s="75">
        <v>0</v>
      </c>
      <c r="J73" s="75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75">
        <v>0</v>
      </c>
      <c r="U73" s="77" t="s">
        <v>57</v>
      </c>
    </row>
    <row r="74" spans="1:21" ht="15.75" hidden="1">
      <c r="A74" s="81">
        <v>8</v>
      </c>
      <c r="B74" s="81" t="s">
        <v>58</v>
      </c>
      <c r="C74" s="75">
        <v>0</v>
      </c>
      <c r="D74" s="82">
        <v>0</v>
      </c>
      <c r="E74" s="82">
        <v>0</v>
      </c>
      <c r="F74" s="82">
        <v>0</v>
      </c>
      <c r="G74" s="82">
        <v>0</v>
      </c>
      <c r="H74" s="75">
        <v>0</v>
      </c>
      <c r="I74" s="75">
        <v>0</v>
      </c>
      <c r="J74" s="75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75">
        <v>0</v>
      </c>
      <c r="U74" s="77" t="s">
        <v>57</v>
      </c>
    </row>
    <row r="75" spans="1:21" ht="15.75" hidden="1">
      <c r="A75" s="81">
        <v>9</v>
      </c>
      <c r="B75" s="81" t="s">
        <v>58</v>
      </c>
      <c r="C75" s="75">
        <v>0</v>
      </c>
      <c r="D75" s="82">
        <v>0</v>
      </c>
      <c r="E75" s="82">
        <v>0</v>
      </c>
      <c r="F75" s="82">
        <v>0</v>
      </c>
      <c r="G75" s="82">
        <v>0</v>
      </c>
      <c r="H75" s="75">
        <v>0</v>
      </c>
      <c r="I75" s="75">
        <v>0</v>
      </c>
      <c r="J75" s="75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75">
        <v>0</v>
      </c>
      <c r="U75" s="77" t="s">
        <v>57</v>
      </c>
    </row>
    <row r="76" spans="1:21" ht="15.75" hidden="1">
      <c r="A76" s="81">
        <v>10</v>
      </c>
      <c r="B76" s="81" t="s">
        <v>58</v>
      </c>
      <c r="C76" s="75">
        <v>0</v>
      </c>
      <c r="D76" s="82">
        <v>0</v>
      </c>
      <c r="E76" s="82">
        <v>0</v>
      </c>
      <c r="F76" s="82">
        <v>0</v>
      </c>
      <c r="G76" s="82">
        <v>0</v>
      </c>
      <c r="H76" s="75">
        <v>0</v>
      </c>
      <c r="I76" s="75">
        <v>0</v>
      </c>
      <c r="J76" s="75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75">
        <v>0</v>
      </c>
      <c r="U76" s="77" t="s">
        <v>57</v>
      </c>
    </row>
    <row r="77" spans="1:21" ht="15.75">
      <c r="A77" s="84">
        <v>6</v>
      </c>
      <c r="B77" s="50" t="s">
        <v>86</v>
      </c>
      <c r="C77" s="85">
        <v>14515992</v>
      </c>
      <c r="D77" s="85">
        <v>8366556</v>
      </c>
      <c r="E77" s="85">
        <v>6149436</v>
      </c>
      <c r="F77" s="85">
        <v>18000</v>
      </c>
      <c r="G77" s="85">
        <v>0</v>
      </c>
      <c r="H77" s="85">
        <v>14497992</v>
      </c>
      <c r="I77" s="85">
        <v>7952709</v>
      </c>
      <c r="J77" s="85">
        <v>1577175</v>
      </c>
      <c r="K77" s="85">
        <v>1354689</v>
      </c>
      <c r="L77" s="85">
        <v>222486</v>
      </c>
      <c r="M77" s="85">
        <v>0</v>
      </c>
      <c r="N77" s="85">
        <v>6375534</v>
      </c>
      <c r="O77" s="85">
        <v>0</v>
      </c>
      <c r="P77" s="85">
        <v>0</v>
      </c>
      <c r="Q77" s="85">
        <v>6117040</v>
      </c>
      <c r="R77" s="85">
        <v>428243</v>
      </c>
      <c r="S77" s="85">
        <v>0</v>
      </c>
      <c r="T77" s="85">
        <v>12920817</v>
      </c>
      <c r="U77" s="86">
        <v>0.19831921424510818</v>
      </c>
    </row>
    <row r="78" spans="1:21" ht="15.75">
      <c r="A78" s="81">
        <v>1</v>
      </c>
      <c r="B78" s="81" t="s">
        <v>87</v>
      </c>
      <c r="C78" s="75">
        <v>102625</v>
      </c>
      <c r="D78" s="82">
        <v>25150</v>
      </c>
      <c r="E78" s="82">
        <v>77475</v>
      </c>
      <c r="F78" s="82">
        <v>0</v>
      </c>
      <c r="G78" s="82">
        <v>0</v>
      </c>
      <c r="H78" s="75">
        <v>102625</v>
      </c>
      <c r="I78" s="75">
        <v>102625</v>
      </c>
      <c r="J78" s="75">
        <v>101474</v>
      </c>
      <c r="K78" s="82">
        <v>101474</v>
      </c>
      <c r="L78" s="82">
        <v>0</v>
      </c>
      <c r="M78" s="82">
        <v>0</v>
      </c>
      <c r="N78" s="82">
        <v>1151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75">
        <v>1151</v>
      </c>
      <c r="U78" s="77">
        <v>0.9887844092570036</v>
      </c>
    </row>
    <row r="79" spans="1:21" ht="15.75">
      <c r="A79" s="81">
        <v>2</v>
      </c>
      <c r="B79" s="81" t="s">
        <v>88</v>
      </c>
      <c r="C79" s="75">
        <v>11916283</v>
      </c>
      <c r="D79" s="82">
        <v>6934242</v>
      </c>
      <c r="E79" s="82">
        <v>4982041</v>
      </c>
      <c r="F79" s="82">
        <v>0</v>
      </c>
      <c r="G79" s="82">
        <v>0</v>
      </c>
      <c r="H79" s="75">
        <v>11916283</v>
      </c>
      <c r="I79" s="75">
        <v>6330197</v>
      </c>
      <c r="J79" s="75">
        <v>1083295</v>
      </c>
      <c r="K79" s="82">
        <v>890809</v>
      </c>
      <c r="L79" s="82">
        <v>192486</v>
      </c>
      <c r="M79" s="82">
        <v>0</v>
      </c>
      <c r="N79" s="82">
        <v>5246902</v>
      </c>
      <c r="O79" s="82">
        <v>0</v>
      </c>
      <c r="P79" s="82">
        <v>0</v>
      </c>
      <c r="Q79" s="82">
        <v>5586086</v>
      </c>
      <c r="R79" s="82">
        <v>0</v>
      </c>
      <c r="S79" s="82">
        <v>0</v>
      </c>
      <c r="T79" s="75">
        <v>10832988</v>
      </c>
      <c r="U79" s="77">
        <v>0.17113132498088132</v>
      </c>
    </row>
    <row r="80" spans="1:21" ht="15.75">
      <c r="A80" s="81">
        <v>3</v>
      </c>
      <c r="B80" s="81" t="s">
        <v>89</v>
      </c>
      <c r="C80" s="75">
        <v>2497084</v>
      </c>
      <c r="D80" s="82">
        <v>1407164</v>
      </c>
      <c r="E80" s="82">
        <v>1089920</v>
      </c>
      <c r="F80" s="82">
        <v>18000</v>
      </c>
      <c r="G80" s="82">
        <v>0</v>
      </c>
      <c r="H80" s="75">
        <v>2479084</v>
      </c>
      <c r="I80" s="75">
        <v>1519887</v>
      </c>
      <c r="J80" s="75">
        <v>392406</v>
      </c>
      <c r="K80" s="82">
        <v>362406</v>
      </c>
      <c r="L80" s="82">
        <v>30000</v>
      </c>
      <c r="M80" s="82">
        <v>0</v>
      </c>
      <c r="N80" s="82">
        <v>1127481</v>
      </c>
      <c r="O80" s="82">
        <v>0</v>
      </c>
      <c r="P80" s="82">
        <v>0</v>
      </c>
      <c r="Q80" s="82">
        <v>530954</v>
      </c>
      <c r="R80" s="82">
        <v>428243</v>
      </c>
      <c r="S80" s="82">
        <v>0</v>
      </c>
      <c r="T80" s="75">
        <v>2086678</v>
      </c>
      <c r="U80" s="77">
        <v>0.2581810358270056</v>
      </c>
    </row>
    <row r="81" spans="1:21" ht="15.75" hidden="1">
      <c r="A81" s="81">
        <v>4</v>
      </c>
      <c r="B81" s="81" t="s">
        <v>58</v>
      </c>
      <c r="C81" s="75">
        <v>0</v>
      </c>
      <c r="D81" s="82">
        <v>0</v>
      </c>
      <c r="E81" s="82">
        <v>0</v>
      </c>
      <c r="F81" s="82">
        <v>0</v>
      </c>
      <c r="G81" s="82">
        <v>0</v>
      </c>
      <c r="H81" s="75">
        <v>0</v>
      </c>
      <c r="I81" s="75">
        <v>0</v>
      </c>
      <c r="J81" s="75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75">
        <v>0</v>
      </c>
      <c r="U81" s="77" t="s">
        <v>57</v>
      </c>
    </row>
    <row r="82" spans="1:21" ht="15.75" hidden="1">
      <c r="A82" s="81">
        <v>5</v>
      </c>
      <c r="B82" s="81" t="s">
        <v>58</v>
      </c>
      <c r="C82" s="75">
        <v>0</v>
      </c>
      <c r="D82" s="82">
        <v>0</v>
      </c>
      <c r="E82" s="82">
        <v>0</v>
      </c>
      <c r="F82" s="82">
        <v>0</v>
      </c>
      <c r="G82" s="82">
        <v>0</v>
      </c>
      <c r="H82" s="75">
        <v>0</v>
      </c>
      <c r="I82" s="75">
        <v>0</v>
      </c>
      <c r="J82" s="75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75">
        <v>0</v>
      </c>
      <c r="U82" s="77" t="s">
        <v>57</v>
      </c>
    </row>
    <row r="83" spans="1:21" ht="15.75" hidden="1">
      <c r="A83" s="81">
        <v>6</v>
      </c>
      <c r="B83" s="81" t="s">
        <v>58</v>
      </c>
      <c r="C83" s="75">
        <v>0</v>
      </c>
      <c r="D83" s="82">
        <v>0</v>
      </c>
      <c r="E83" s="82">
        <v>0</v>
      </c>
      <c r="F83" s="82">
        <v>0</v>
      </c>
      <c r="G83" s="82">
        <v>0</v>
      </c>
      <c r="H83" s="75">
        <v>0</v>
      </c>
      <c r="I83" s="75">
        <v>0</v>
      </c>
      <c r="J83" s="75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75">
        <v>0</v>
      </c>
      <c r="U83" s="77" t="s">
        <v>57</v>
      </c>
    </row>
    <row r="84" spans="1:21" ht="15.75" hidden="1">
      <c r="A84" s="81">
        <v>7</v>
      </c>
      <c r="B84" s="81" t="s">
        <v>58</v>
      </c>
      <c r="C84" s="75">
        <v>0</v>
      </c>
      <c r="D84" s="82">
        <v>0</v>
      </c>
      <c r="E84" s="82">
        <v>0</v>
      </c>
      <c r="F84" s="82">
        <v>0</v>
      </c>
      <c r="G84" s="82">
        <v>0</v>
      </c>
      <c r="H84" s="75">
        <v>0</v>
      </c>
      <c r="I84" s="75">
        <v>0</v>
      </c>
      <c r="J84" s="75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75">
        <v>0</v>
      </c>
      <c r="U84" s="77" t="s">
        <v>57</v>
      </c>
    </row>
    <row r="85" spans="1:21" ht="15.75" hidden="1">
      <c r="A85" s="81">
        <v>8</v>
      </c>
      <c r="B85" s="81" t="s">
        <v>58</v>
      </c>
      <c r="C85" s="75">
        <v>0</v>
      </c>
      <c r="D85" s="82">
        <v>0</v>
      </c>
      <c r="E85" s="82">
        <v>0</v>
      </c>
      <c r="F85" s="82">
        <v>0</v>
      </c>
      <c r="G85" s="82">
        <v>0</v>
      </c>
      <c r="H85" s="75">
        <v>0</v>
      </c>
      <c r="I85" s="75">
        <v>0</v>
      </c>
      <c r="J85" s="75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75">
        <v>0</v>
      </c>
      <c r="U85" s="77" t="s">
        <v>57</v>
      </c>
    </row>
    <row r="86" spans="1:21" ht="15.75" hidden="1">
      <c r="A86" s="81">
        <v>9</v>
      </c>
      <c r="B86" s="81" t="s">
        <v>58</v>
      </c>
      <c r="C86" s="75">
        <v>0</v>
      </c>
      <c r="D86" s="82">
        <v>0</v>
      </c>
      <c r="E86" s="82">
        <v>0</v>
      </c>
      <c r="F86" s="82">
        <v>0</v>
      </c>
      <c r="G86" s="82">
        <v>0</v>
      </c>
      <c r="H86" s="75">
        <v>0</v>
      </c>
      <c r="I86" s="75">
        <v>0</v>
      </c>
      <c r="J86" s="75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75">
        <v>0</v>
      </c>
      <c r="U86" s="77" t="s">
        <v>57</v>
      </c>
    </row>
    <row r="87" spans="1:21" ht="15.75" hidden="1">
      <c r="A87" s="81">
        <v>10</v>
      </c>
      <c r="B87" s="81" t="s">
        <v>58</v>
      </c>
      <c r="C87" s="75">
        <v>0</v>
      </c>
      <c r="D87" s="82">
        <v>0</v>
      </c>
      <c r="E87" s="82">
        <v>0</v>
      </c>
      <c r="F87" s="82">
        <v>0</v>
      </c>
      <c r="G87" s="82">
        <v>0</v>
      </c>
      <c r="H87" s="75">
        <v>0</v>
      </c>
      <c r="I87" s="75">
        <v>0</v>
      </c>
      <c r="J87" s="75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75">
        <v>0</v>
      </c>
      <c r="U87" s="77" t="s">
        <v>57</v>
      </c>
    </row>
    <row r="88" spans="1:21" ht="15.75">
      <c r="A88" s="84">
        <v>7</v>
      </c>
      <c r="B88" s="50" t="s">
        <v>90</v>
      </c>
      <c r="C88" s="85">
        <v>83136944</v>
      </c>
      <c r="D88" s="85">
        <v>78864788</v>
      </c>
      <c r="E88" s="85">
        <v>4272156</v>
      </c>
      <c r="F88" s="85">
        <v>515010</v>
      </c>
      <c r="G88" s="85">
        <v>0</v>
      </c>
      <c r="H88" s="85">
        <v>82621934</v>
      </c>
      <c r="I88" s="85">
        <v>76031902</v>
      </c>
      <c r="J88" s="85">
        <v>3959785</v>
      </c>
      <c r="K88" s="85">
        <v>2394084</v>
      </c>
      <c r="L88" s="85">
        <v>1565701</v>
      </c>
      <c r="M88" s="85">
        <v>0</v>
      </c>
      <c r="N88" s="85">
        <v>72072117</v>
      </c>
      <c r="O88" s="85">
        <v>0</v>
      </c>
      <c r="P88" s="85">
        <v>0</v>
      </c>
      <c r="Q88" s="85">
        <v>5690032</v>
      </c>
      <c r="R88" s="85">
        <v>900000</v>
      </c>
      <c r="S88" s="85">
        <v>0</v>
      </c>
      <c r="T88" s="85">
        <v>78662149</v>
      </c>
      <c r="U88" s="86">
        <v>0.05208057270486276</v>
      </c>
    </row>
    <row r="89" spans="1:21" ht="15.75">
      <c r="A89" s="81">
        <v>1</v>
      </c>
      <c r="B89" s="81" t="s">
        <v>91</v>
      </c>
      <c r="C89" s="75">
        <v>777926</v>
      </c>
      <c r="D89" s="82">
        <v>593310</v>
      </c>
      <c r="E89" s="82">
        <v>184616</v>
      </c>
      <c r="F89" s="82">
        <v>10</v>
      </c>
      <c r="G89" s="82">
        <v>0</v>
      </c>
      <c r="H89" s="75">
        <v>777916</v>
      </c>
      <c r="I89" s="75">
        <v>727916</v>
      </c>
      <c r="J89" s="75">
        <v>333646</v>
      </c>
      <c r="K89" s="82">
        <v>333646</v>
      </c>
      <c r="L89" s="82">
        <v>0</v>
      </c>
      <c r="M89" s="82">
        <v>0</v>
      </c>
      <c r="N89" s="82">
        <v>394270</v>
      </c>
      <c r="O89" s="82">
        <v>0</v>
      </c>
      <c r="P89" s="82">
        <v>0</v>
      </c>
      <c r="Q89" s="82">
        <v>50000</v>
      </c>
      <c r="R89" s="82">
        <v>0</v>
      </c>
      <c r="S89" s="82">
        <v>0</v>
      </c>
      <c r="T89" s="75">
        <v>444270</v>
      </c>
      <c r="U89" s="77">
        <v>0.4583578324971563</v>
      </c>
    </row>
    <row r="90" spans="1:21" ht="15.75">
      <c r="A90" s="81">
        <v>2</v>
      </c>
      <c r="B90" s="81" t="s">
        <v>92</v>
      </c>
      <c r="C90" s="75">
        <v>70183344</v>
      </c>
      <c r="D90" s="82">
        <v>69399668</v>
      </c>
      <c r="E90" s="82">
        <v>783676</v>
      </c>
      <c r="F90" s="82">
        <v>515000</v>
      </c>
      <c r="G90" s="82">
        <v>0</v>
      </c>
      <c r="H90" s="75">
        <v>69668344</v>
      </c>
      <c r="I90" s="75">
        <v>69633630</v>
      </c>
      <c r="J90" s="75">
        <v>704663</v>
      </c>
      <c r="K90" s="82">
        <v>679525</v>
      </c>
      <c r="L90" s="82">
        <v>25138</v>
      </c>
      <c r="M90" s="82">
        <v>0</v>
      </c>
      <c r="N90" s="82">
        <v>68928967</v>
      </c>
      <c r="O90" s="82">
        <v>0</v>
      </c>
      <c r="P90" s="82">
        <v>0</v>
      </c>
      <c r="Q90" s="82">
        <v>34714</v>
      </c>
      <c r="R90" s="82">
        <v>0</v>
      </c>
      <c r="S90" s="82">
        <v>0</v>
      </c>
      <c r="T90" s="75">
        <v>68963681</v>
      </c>
      <c r="U90" s="77">
        <v>0.01011957871505478</v>
      </c>
    </row>
    <row r="91" spans="1:21" ht="15.75">
      <c r="A91" s="81">
        <v>3</v>
      </c>
      <c r="B91" s="81" t="s">
        <v>68</v>
      </c>
      <c r="C91" s="75">
        <v>12175674</v>
      </c>
      <c r="D91" s="82">
        <v>8871810</v>
      </c>
      <c r="E91" s="82">
        <v>3303864</v>
      </c>
      <c r="F91" s="82">
        <v>0</v>
      </c>
      <c r="G91" s="82">
        <v>0</v>
      </c>
      <c r="H91" s="75">
        <v>12175674</v>
      </c>
      <c r="I91" s="75">
        <v>5670356</v>
      </c>
      <c r="J91" s="75">
        <v>2921476</v>
      </c>
      <c r="K91" s="82">
        <v>1380913</v>
      </c>
      <c r="L91" s="82">
        <v>1540563</v>
      </c>
      <c r="M91" s="82">
        <v>0</v>
      </c>
      <c r="N91" s="82">
        <v>2748880</v>
      </c>
      <c r="O91" s="82">
        <v>0</v>
      </c>
      <c r="P91" s="82">
        <v>0</v>
      </c>
      <c r="Q91" s="82">
        <v>5605318</v>
      </c>
      <c r="R91" s="82">
        <v>900000</v>
      </c>
      <c r="S91" s="82">
        <v>0</v>
      </c>
      <c r="T91" s="75">
        <v>9254198</v>
      </c>
      <c r="U91" s="77">
        <v>0.515219150261465</v>
      </c>
    </row>
    <row r="92" spans="1:21" ht="15.75" hidden="1">
      <c r="A92" s="81">
        <v>4</v>
      </c>
      <c r="B92" s="81" t="s">
        <v>58</v>
      </c>
      <c r="C92" s="75">
        <v>0</v>
      </c>
      <c r="D92" s="82">
        <v>0</v>
      </c>
      <c r="E92" s="82">
        <v>0</v>
      </c>
      <c r="F92" s="82">
        <v>0</v>
      </c>
      <c r="G92" s="82">
        <v>0</v>
      </c>
      <c r="H92" s="75">
        <v>0</v>
      </c>
      <c r="I92" s="75">
        <v>0</v>
      </c>
      <c r="J92" s="75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75">
        <v>0</v>
      </c>
      <c r="U92" s="77" t="s">
        <v>57</v>
      </c>
    </row>
    <row r="93" spans="1:21" ht="15.75" hidden="1">
      <c r="A93" s="81">
        <v>5</v>
      </c>
      <c r="B93" s="81" t="s">
        <v>58</v>
      </c>
      <c r="C93" s="75">
        <v>0</v>
      </c>
      <c r="D93" s="82">
        <v>0</v>
      </c>
      <c r="E93" s="82">
        <v>0</v>
      </c>
      <c r="F93" s="82">
        <v>0</v>
      </c>
      <c r="G93" s="82">
        <v>0</v>
      </c>
      <c r="H93" s="75">
        <v>0</v>
      </c>
      <c r="I93" s="75">
        <v>0</v>
      </c>
      <c r="J93" s="75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75">
        <v>0</v>
      </c>
      <c r="U93" s="77" t="s">
        <v>57</v>
      </c>
    </row>
    <row r="94" spans="1:21" ht="15.75" hidden="1">
      <c r="A94" s="81">
        <v>6</v>
      </c>
      <c r="B94" s="81" t="s">
        <v>58</v>
      </c>
      <c r="C94" s="75">
        <v>0</v>
      </c>
      <c r="D94" s="82">
        <v>0</v>
      </c>
      <c r="E94" s="82">
        <v>0</v>
      </c>
      <c r="F94" s="82">
        <v>0</v>
      </c>
      <c r="G94" s="82">
        <v>0</v>
      </c>
      <c r="H94" s="75">
        <v>0</v>
      </c>
      <c r="I94" s="75">
        <v>0</v>
      </c>
      <c r="J94" s="75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0</v>
      </c>
      <c r="T94" s="75">
        <v>0</v>
      </c>
      <c r="U94" s="77" t="s">
        <v>57</v>
      </c>
    </row>
    <row r="95" spans="1:21" ht="15.75" hidden="1">
      <c r="A95" s="81">
        <v>7</v>
      </c>
      <c r="B95" s="81" t="s">
        <v>58</v>
      </c>
      <c r="C95" s="75">
        <v>0</v>
      </c>
      <c r="D95" s="82">
        <v>0</v>
      </c>
      <c r="E95" s="82">
        <v>0</v>
      </c>
      <c r="F95" s="82">
        <v>0</v>
      </c>
      <c r="G95" s="82">
        <v>0</v>
      </c>
      <c r="H95" s="75">
        <v>0</v>
      </c>
      <c r="I95" s="75">
        <v>0</v>
      </c>
      <c r="J95" s="75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75">
        <v>0</v>
      </c>
      <c r="U95" s="77" t="s">
        <v>57</v>
      </c>
    </row>
    <row r="96" spans="1:21" ht="15.75" hidden="1">
      <c r="A96" s="81">
        <v>8</v>
      </c>
      <c r="B96" s="81" t="s">
        <v>58</v>
      </c>
      <c r="C96" s="75">
        <v>0</v>
      </c>
      <c r="D96" s="82">
        <v>0</v>
      </c>
      <c r="E96" s="82">
        <v>0</v>
      </c>
      <c r="F96" s="82">
        <v>0</v>
      </c>
      <c r="G96" s="82">
        <v>0</v>
      </c>
      <c r="H96" s="75">
        <v>0</v>
      </c>
      <c r="I96" s="75">
        <v>0</v>
      </c>
      <c r="J96" s="75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0</v>
      </c>
      <c r="R96" s="82">
        <v>0</v>
      </c>
      <c r="S96" s="82">
        <v>0</v>
      </c>
      <c r="T96" s="75">
        <v>0</v>
      </c>
      <c r="U96" s="77" t="s">
        <v>57</v>
      </c>
    </row>
    <row r="97" spans="1:21" ht="15.75" hidden="1">
      <c r="A97" s="81">
        <v>9</v>
      </c>
      <c r="B97" s="81" t="s">
        <v>58</v>
      </c>
      <c r="C97" s="75">
        <v>0</v>
      </c>
      <c r="D97" s="82">
        <v>0</v>
      </c>
      <c r="E97" s="82">
        <v>0</v>
      </c>
      <c r="F97" s="82">
        <v>0</v>
      </c>
      <c r="G97" s="82">
        <v>0</v>
      </c>
      <c r="H97" s="75">
        <v>0</v>
      </c>
      <c r="I97" s="75">
        <v>0</v>
      </c>
      <c r="J97" s="75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0</v>
      </c>
      <c r="R97" s="82">
        <v>0</v>
      </c>
      <c r="S97" s="82">
        <v>0</v>
      </c>
      <c r="T97" s="75">
        <v>0</v>
      </c>
      <c r="U97" s="77" t="s">
        <v>57</v>
      </c>
    </row>
    <row r="98" spans="1:21" ht="15.75" hidden="1">
      <c r="A98" s="81">
        <v>10</v>
      </c>
      <c r="B98" s="81" t="s">
        <v>58</v>
      </c>
      <c r="C98" s="75">
        <v>0</v>
      </c>
      <c r="D98" s="82">
        <v>0</v>
      </c>
      <c r="E98" s="82">
        <v>0</v>
      </c>
      <c r="F98" s="82">
        <v>0</v>
      </c>
      <c r="G98" s="82">
        <v>0</v>
      </c>
      <c r="H98" s="75">
        <v>0</v>
      </c>
      <c r="I98" s="75">
        <v>0</v>
      </c>
      <c r="J98" s="75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  <c r="R98" s="82">
        <v>0</v>
      </c>
      <c r="S98" s="82">
        <v>0</v>
      </c>
      <c r="T98" s="75">
        <v>0</v>
      </c>
      <c r="U98" s="77" t="s">
        <v>57</v>
      </c>
    </row>
    <row r="99" spans="1:21" ht="15.75">
      <c r="A99" s="84">
        <v>8</v>
      </c>
      <c r="B99" s="50" t="s">
        <v>93</v>
      </c>
      <c r="C99" s="85">
        <v>1219684</v>
      </c>
      <c r="D99" s="85">
        <v>803181</v>
      </c>
      <c r="E99" s="85">
        <v>416503</v>
      </c>
      <c r="F99" s="85">
        <v>0</v>
      </c>
      <c r="G99" s="85">
        <v>0</v>
      </c>
      <c r="H99" s="85">
        <v>1219684</v>
      </c>
      <c r="I99" s="85">
        <v>910578</v>
      </c>
      <c r="J99" s="85">
        <v>68111</v>
      </c>
      <c r="K99" s="85">
        <v>68111</v>
      </c>
      <c r="L99" s="85">
        <v>0</v>
      </c>
      <c r="M99" s="85">
        <v>0</v>
      </c>
      <c r="N99" s="85">
        <v>842467</v>
      </c>
      <c r="O99" s="85">
        <v>0</v>
      </c>
      <c r="P99" s="85">
        <v>0</v>
      </c>
      <c r="Q99" s="85">
        <v>309106</v>
      </c>
      <c r="R99" s="85">
        <v>0</v>
      </c>
      <c r="S99" s="85">
        <v>0</v>
      </c>
      <c r="T99" s="85">
        <v>1151573</v>
      </c>
      <c r="U99" s="86">
        <v>0.07479974258108586</v>
      </c>
    </row>
    <row r="100" spans="1:21" ht="15.75">
      <c r="A100" s="81">
        <v>1</v>
      </c>
      <c r="B100" s="81" t="s">
        <v>94</v>
      </c>
      <c r="C100" s="75">
        <v>65703</v>
      </c>
      <c r="D100" s="82">
        <v>0</v>
      </c>
      <c r="E100" s="82">
        <v>65703</v>
      </c>
      <c r="F100" s="82">
        <v>0</v>
      </c>
      <c r="G100" s="82">
        <v>0</v>
      </c>
      <c r="H100" s="75">
        <v>65703</v>
      </c>
      <c r="I100" s="75">
        <v>65703</v>
      </c>
      <c r="J100" s="75">
        <v>33311</v>
      </c>
      <c r="K100" s="82">
        <v>33311</v>
      </c>
      <c r="L100" s="82">
        <v>0</v>
      </c>
      <c r="M100" s="82">
        <v>0</v>
      </c>
      <c r="N100" s="82">
        <v>32392</v>
      </c>
      <c r="O100" s="82">
        <v>0</v>
      </c>
      <c r="P100" s="82">
        <v>0</v>
      </c>
      <c r="Q100" s="82">
        <v>0</v>
      </c>
      <c r="R100" s="82">
        <v>0</v>
      </c>
      <c r="S100" s="82">
        <v>0</v>
      </c>
      <c r="T100" s="75">
        <v>32392</v>
      </c>
      <c r="U100" s="77">
        <v>0.5069935923778214</v>
      </c>
    </row>
    <row r="101" spans="1:21" ht="15.75">
      <c r="A101" s="81">
        <v>2</v>
      </c>
      <c r="B101" s="81" t="s">
        <v>95</v>
      </c>
      <c r="C101" s="75">
        <v>1153981</v>
      </c>
      <c r="D101" s="82">
        <v>803181</v>
      </c>
      <c r="E101" s="82">
        <v>350800</v>
      </c>
      <c r="F101" s="82">
        <v>0</v>
      </c>
      <c r="G101" s="82">
        <v>0</v>
      </c>
      <c r="H101" s="75">
        <v>1153981</v>
      </c>
      <c r="I101" s="75">
        <v>844875</v>
      </c>
      <c r="J101" s="75">
        <v>34800</v>
      </c>
      <c r="K101" s="82">
        <v>34800</v>
      </c>
      <c r="L101" s="82">
        <v>0</v>
      </c>
      <c r="M101" s="82">
        <v>0</v>
      </c>
      <c r="N101" s="82">
        <v>810075</v>
      </c>
      <c r="O101" s="82">
        <v>0</v>
      </c>
      <c r="P101" s="82">
        <v>0</v>
      </c>
      <c r="Q101" s="82">
        <v>309106</v>
      </c>
      <c r="R101" s="82">
        <v>0</v>
      </c>
      <c r="S101" s="82">
        <v>0</v>
      </c>
      <c r="T101" s="75">
        <v>1119181</v>
      </c>
      <c r="U101" s="77">
        <v>0.04118952507767421</v>
      </c>
    </row>
    <row r="102" spans="1:21" ht="15.75" hidden="1">
      <c r="A102" s="81">
        <v>3</v>
      </c>
      <c r="B102" s="81" t="s">
        <v>95</v>
      </c>
      <c r="C102" s="75">
        <v>0</v>
      </c>
      <c r="D102" s="82">
        <v>0</v>
      </c>
      <c r="E102" s="82">
        <v>0</v>
      </c>
      <c r="F102" s="82">
        <v>0</v>
      </c>
      <c r="G102" s="82">
        <v>0</v>
      </c>
      <c r="H102" s="75">
        <v>0</v>
      </c>
      <c r="I102" s="75">
        <v>0</v>
      </c>
      <c r="J102" s="75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75">
        <v>0</v>
      </c>
      <c r="U102" s="77" t="s">
        <v>57</v>
      </c>
    </row>
    <row r="103" spans="1:21" ht="15.75" hidden="1">
      <c r="A103" s="81">
        <v>4</v>
      </c>
      <c r="B103" s="81" t="s">
        <v>58</v>
      </c>
      <c r="C103" s="75">
        <v>0</v>
      </c>
      <c r="D103" s="82">
        <v>0</v>
      </c>
      <c r="E103" s="82">
        <v>0</v>
      </c>
      <c r="F103" s="82">
        <v>0</v>
      </c>
      <c r="G103" s="82">
        <v>0</v>
      </c>
      <c r="H103" s="75">
        <v>0</v>
      </c>
      <c r="I103" s="75">
        <v>0</v>
      </c>
      <c r="J103" s="75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0</v>
      </c>
      <c r="R103" s="82">
        <v>0</v>
      </c>
      <c r="S103" s="82">
        <v>0</v>
      </c>
      <c r="T103" s="75">
        <v>0</v>
      </c>
      <c r="U103" s="77" t="s">
        <v>57</v>
      </c>
    </row>
    <row r="104" spans="1:21" ht="15.75" hidden="1">
      <c r="A104" s="81">
        <v>5</v>
      </c>
      <c r="B104" s="81" t="s">
        <v>58</v>
      </c>
      <c r="C104" s="75">
        <v>0</v>
      </c>
      <c r="D104" s="82">
        <v>0</v>
      </c>
      <c r="E104" s="82">
        <v>0</v>
      </c>
      <c r="F104" s="82">
        <v>0</v>
      </c>
      <c r="G104" s="82">
        <v>0</v>
      </c>
      <c r="H104" s="75">
        <v>0</v>
      </c>
      <c r="I104" s="75">
        <v>0</v>
      </c>
      <c r="J104" s="75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75">
        <v>0</v>
      </c>
      <c r="U104" s="77" t="s">
        <v>57</v>
      </c>
    </row>
    <row r="105" spans="1:21" ht="15.75" hidden="1">
      <c r="A105" s="81">
        <v>6</v>
      </c>
      <c r="B105" s="81" t="s">
        <v>58</v>
      </c>
      <c r="C105" s="75">
        <v>0</v>
      </c>
      <c r="D105" s="82">
        <v>0</v>
      </c>
      <c r="E105" s="82">
        <v>0</v>
      </c>
      <c r="F105" s="82">
        <v>0</v>
      </c>
      <c r="G105" s="82">
        <v>0</v>
      </c>
      <c r="H105" s="75">
        <v>0</v>
      </c>
      <c r="I105" s="75">
        <v>0</v>
      </c>
      <c r="J105" s="75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0</v>
      </c>
      <c r="R105" s="82">
        <v>0</v>
      </c>
      <c r="S105" s="82">
        <v>0</v>
      </c>
      <c r="T105" s="75">
        <v>0</v>
      </c>
      <c r="U105" s="77" t="s">
        <v>57</v>
      </c>
    </row>
    <row r="106" spans="1:21" ht="15.75" hidden="1">
      <c r="A106" s="81">
        <v>7</v>
      </c>
      <c r="B106" s="81" t="s">
        <v>58</v>
      </c>
      <c r="C106" s="75">
        <v>0</v>
      </c>
      <c r="D106" s="82">
        <v>0</v>
      </c>
      <c r="E106" s="82">
        <v>0</v>
      </c>
      <c r="F106" s="82">
        <v>0</v>
      </c>
      <c r="G106" s="82">
        <v>0</v>
      </c>
      <c r="H106" s="75">
        <v>0</v>
      </c>
      <c r="I106" s="75">
        <v>0</v>
      </c>
      <c r="J106" s="75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75">
        <v>0</v>
      </c>
      <c r="U106" s="77" t="s">
        <v>57</v>
      </c>
    </row>
    <row r="107" spans="1:21" ht="15.75" hidden="1">
      <c r="A107" s="81">
        <v>8</v>
      </c>
      <c r="B107" s="81" t="s">
        <v>58</v>
      </c>
      <c r="C107" s="75">
        <v>0</v>
      </c>
      <c r="D107" s="82">
        <v>0</v>
      </c>
      <c r="E107" s="82">
        <v>0</v>
      </c>
      <c r="F107" s="82">
        <v>0</v>
      </c>
      <c r="G107" s="82">
        <v>0</v>
      </c>
      <c r="H107" s="75">
        <v>0</v>
      </c>
      <c r="I107" s="75">
        <v>0</v>
      </c>
      <c r="J107" s="75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0</v>
      </c>
      <c r="R107" s="82">
        <v>0</v>
      </c>
      <c r="S107" s="82">
        <v>0</v>
      </c>
      <c r="T107" s="75">
        <v>0</v>
      </c>
      <c r="U107" s="77" t="s">
        <v>57</v>
      </c>
    </row>
    <row r="108" spans="1:21" ht="15.75" hidden="1">
      <c r="A108" s="81">
        <v>9</v>
      </c>
      <c r="B108" s="81" t="s">
        <v>58</v>
      </c>
      <c r="C108" s="75">
        <v>0</v>
      </c>
      <c r="D108" s="82">
        <v>0</v>
      </c>
      <c r="E108" s="82">
        <v>0</v>
      </c>
      <c r="F108" s="82">
        <v>0</v>
      </c>
      <c r="G108" s="82">
        <v>0</v>
      </c>
      <c r="H108" s="75">
        <v>0</v>
      </c>
      <c r="I108" s="75">
        <v>0</v>
      </c>
      <c r="J108" s="75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75">
        <v>0</v>
      </c>
      <c r="U108" s="77" t="s">
        <v>57</v>
      </c>
    </row>
    <row r="109" spans="1:21" ht="15.75" hidden="1">
      <c r="A109" s="81">
        <v>10</v>
      </c>
      <c r="B109" s="81" t="s">
        <v>58</v>
      </c>
      <c r="C109" s="75">
        <v>0</v>
      </c>
      <c r="D109" s="82">
        <v>0</v>
      </c>
      <c r="E109" s="82">
        <v>0</v>
      </c>
      <c r="F109" s="82">
        <v>0</v>
      </c>
      <c r="G109" s="82">
        <v>0</v>
      </c>
      <c r="H109" s="75">
        <v>0</v>
      </c>
      <c r="I109" s="75">
        <v>0</v>
      </c>
      <c r="J109" s="75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0</v>
      </c>
      <c r="R109" s="82">
        <v>0</v>
      </c>
      <c r="S109" s="82">
        <v>0</v>
      </c>
      <c r="T109" s="75">
        <v>0</v>
      </c>
      <c r="U109" s="77" t="s">
        <v>57</v>
      </c>
    </row>
    <row r="110" spans="1:21" ht="15.75">
      <c r="A110" s="84">
        <v>9</v>
      </c>
      <c r="B110" s="50" t="s">
        <v>96</v>
      </c>
      <c r="C110" s="85">
        <v>18308962</v>
      </c>
      <c r="D110" s="85">
        <v>10041002</v>
      </c>
      <c r="E110" s="85">
        <v>8267960</v>
      </c>
      <c r="F110" s="85">
        <v>12000</v>
      </c>
      <c r="G110" s="85">
        <v>0</v>
      </c>
      <c r="H110" s="85">
        <v>18296962</v>
      </c>
      <c r="I110" s="85">
        <v>13080513</v>
      </c>
      <c r="J110" s="85">
        <v>4310847</v>
      </c>
      <c r="K110" s="85">
        <v>3544043</v>
      </c>
      <c r="L110" s="85">
        <v>766804</v>
      </c>
      <c r="M110" s="85">
        <v>0</v>
      </c>
      <c r="N110" s="85">
        <v>8769666</v>
      </c>
      <c r="O110" s="85">
        <v>0</v>
      </c>
      <c r="P110" s="85">
        <v>0</v>
      </c>
      <c r="Q110" s="85">
        <v>4626722</v>
      </c>
      <c r="R110" s="85">
        <v>589727</v>
      </c>
      <c r="S110" s="85">
        <v>0</v>
      </c>
      <c r="T110" s="85">
        <v>13986115</v>
      </c>
      <c r="U110" s="86">
        <v>0.32956253321257356</v>
      </c>
    </row>
    <row r="111" spans="1:21" ht="15.75">
      <c r="A111" s="81">
        <v>1</v>
      </c>
      <c r="B111" s="46" t="s">
        <v>97</v>
      </c>
      <c r="C111" s="75">
        <v>39821</v>
      </c>
      <c r="D111" s="82">
        <v>0</v>
      </c>
      <c r="E111" s="82">
        <v>39821</v>
      </c>
      <c r="F111" s="82">
        <v>0</v>
      </c>
      <c r="G111" s="82">
        <v>0</v>
      </c>
      <c r="H111" s="75">
        <v>39821</v>
      </c>
      <c r="I111" s="75">
        <v>39821</v>
      </c>
      <c r="J111" s="75">
        <v>39821</v>
      </c>
      <c r="K111" s="82">
        <v>39821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0</v>
      </c>
      <c r="R111" s="82">
        <v>0</v>
      </c>
      <c r="S111" s="82">
        <v>0</v>
      </c>
      <c r="T111" s="75">
        <v>0</v>
      </c>
      <c r="U111" s="77">
        <v>1</v>
      </c>
    </row>
    <row r="112" spans="1:21" ht="15.75">
      <c r="A112" s="81">
        <v>2</v>
      </c>
      <c r="B112" s="46" t="s">
        <v>98</v>
      </c>
      <c r="C112" s="75">
        <v>7365621</v>
      </c>
      <c r="D112" s="82">
        <v>2136077</v>
      </c>
      <c r="E112" s="82">
        <v>5229544</v>
      </c>
      <c r="F112" s="82">
        <v>0</v>
      </c>
      <c r="G112" s="82">
        <v>0</v>
      </c>
      <c r="H112" s="75">
        <v>7365621</v>
      </c>
      <c r="I112" s="75">
        <v>6890520</v>
      </c>
      <c r="J112" s="75">
        <v>3150119</v>
      </c>
      <c r="K112" s="82">
        <v>3123271</v>
      </c>
      <c r="L112" s="82">
        <v>26848</v>
      </c>
      <c r="M112" s="82">
        <v>0</v>
      </c>
      <c r="N112" s="82">
        <v>3740401</v>
      </c>
      <c r="O112" s="82">
        <v>0</v>
      </c>
      <c r="P112" s="82">
        <v>0</v>
      </c>
      <c r="Q112" s="82">
        <v>475101</v>
      </c>
      <c r="R112" s="82">
        <v>0</v>
      </c>
      <c r="S112" s="82">
        <v>0</v>
      </c>
      <c r="T112" s="75">
        <v>4215502</v>
      </c>
      <c r="U112" s="77">
        <v>0.457167093339835</v>
      </c>
    </row>
    <row r="113" spans="1:21" ht="15.75">
      <c r="A113" s="81">
        <v>2</v>
      </c>
      <c r="B113" s="46" t="s">
        <v>99</v>
      </c>
      <c r="C113" s="75">
        <v>4498969</v>
      </c>
      <c r="D113" s="82">
        <v>2831124</v>
      </c>
      <c r="E113" s="82">
        <v>1667845</v>
      </c>
      <c r="F113" s="82">
        <v>12000</v>
      </c>
      <c r="G113" s="82">
        <v>0</v>
      </c>
      <c r="H113" s="75">
        <v>4486969</v>
      </c>
      <c r="I113" s="75">
        <v>2801617</v>
      </c>
      <c r="J113" s="75">
        <v>901813</v>
      </c>
      <c r="K113" s="82">
        <v>161857</v>
      </c>
      <c r="L113" s="82">
        <v>739956</v>
      </c>
      <c r="M113" s="82">
        <v>0</v>
      </c>
      <c r="N113" s="82">
        <v>1899804</v>
      </c>
      <c r="O113" s="82">
        <v>0</v>
      </c>
      <c r="P113" s="82">
        <v>0</v>
      </c>
      <c r="Q113" s="82">
        <v>1685352</v>
      </c>
      <c r="R113" s="82">
        <v>0</v>
      </c>
      <c r="S113" s="82">
        <v>0</v>
      </c>
      <c r="T113" s="75">
        <v>3585156</v>
      </c>
      <c r="U113" s="77">
        <v>0.32189017984970825</v>
      </c>
    </row>
    <row r="114" spans="1:21" ht="15.75">
      <c r="A114" s="81">
        <v>3</v>
      </c>
      <c r="B114" s="46" t="s">
        <v>100</v>
      </c>
      <c r="C114" s="75">
        <v>6404551</v>
      </c>
      <c r="D114" s="82">
        <v>5073801</v>
      </c>
      <c r="E114" s="82">
        <v>1330750</v>
      </c>
      <c r="F114" s="82">
        <v>0</v>
      </c>
      <c r="G114" s="82">
        <v>0</v>
      </c>
      <c r="H114" s="75">
        <v>6404551</v>
      </c>
      <c r="I114" s="75">
        <v>3348555</v>
      </c>
      <c r="J114" s="75">
        <v>219094</v>
      </c>
      <c r="K114" s="82">
        <v>219094</v>
      </c>
      <c r="L114" s="82">
        <v>0</v>
      </c>
      <c r="M114" s="82">
        <v>0</v>
      </c>
      <c r="N114" s="82">
        <v>3129461</v>
      </c>
      <c r="O114" s="82">
        <v>0</v>
      </c>
      <c r="P114" s="82">
        <v>0</v>
      </c>
      <c r="Q114" s="82">
        <v>2466269</v>
      </c>
      <c r="R114" s="82">
        <v>589727</v>
      </c>
      <c r="S114" s="82">
        <v>0</v>
      </c>
      <c r="T114" s="75">
        <v>6185457</v>
      </c>
      <c r="U114" s="77">
        <v>0.06542941656923658</v>
      </c>
    </row>
    <row r="115" spans="1:21" ht="15.75" hidden="1">
      <c r="A115" s="81">
        <v>4</v>
      </c>
      <c r="B115" s="81" t="s">
        <v>58</v>
      </c>
      <c r="C115" s="75">
        <v>0</v>
      </c>
      <c r="D115" s="82">
        <v>0</v>
      </c>
      <c r="E115" s="82">
        <v>0</v>
      </c>
      <c r="F115" s="82">
        <v>0</v>
      </c>
      <c r="G115" s="82">
        <v>0</v>
      </c>
      <c r="H115" s="75">
        <v>0</v>
      </c>
      <c r="I115" s="75">
        <v>0</v>
      </c>
      <c r="J115" s="75">
        <v>0</v>
      </c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2">
        <v>0</v>
      </c>
      <c r="R115" s="82">
        <v>0</v>
      </c>
      <c r="S115" s="82">
        <v>0</v>
      </c>
      <c r="T115" s="75">
        <v>0</v>
      </c>
      <c r="U115" s="77" t="s">
        <v>57</v>
      </c>
    </row>
    <row r="116" spans="1:21" ht="15.75" hidden="1">
      <c r="A116" s="81">
        <v>6</v>
      </c>
      <c r="B116" s="81" t="s">
        <v>58</v>
      </c>
      <c r="C116" s="39">
        <v>0</v>
      </c>
      <c r="D116" s="47">
        <v>0</v>
      </c>
      <c r="E116" s="47">
        <v>0</v>
      </c>
      <c r="F116" s="47">
        <v>0</v>
      </c>
      <c r="G116" s="47">
        <v>0</v>
      </c>
      <c r="H116" s="39">
        <v>0</v>
      </c>
      <c r="I116" s="39">
        <v>0</v>
      </c>
      <c r="J116" s="39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39">
        <v>0</v>
      </c>
      <c r="U116" s="41" t="s">
        <v>57</v>
      </c>
    </row>
    <row r="117" spans="1:21" ht="15.75" hidden="1">
      <c r="A117" s="81">
        <v>7</v>
      </c>
      <c r="B117" s="81" t="s">
        <v>58</v>
      </c>
      <c r="C117" s="39">
        <v>0</v>
      </c>
      <c r="D117" s="47">
        <v>0</v>
      </c>
      <c r="E117" s="47">
        <v>0</v>
      </c>
      <c r="F117" s="47">
        <v>0</v>
      </c>
      <c r="G117" s="47">
        <v>0</v>
      </c>
      <c r="H117" s="39">
        <v>0</v>
      </c>
      <c r="I117" s="39">
        <v>0</v>
      </c>
      <c r="J117" s="39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39">
        <v>0</v>
      </c>
      <c r="U117" s="41" t="s">
        <v>57</v>
      </c>
    </row>
    <row r="118" spans="1:21" ht="15.75" hidden="1">
      <c r="A118" s="81">
        <v>8</v>
      </c>
      <c r="B118" s="81" t="s">
        <v>58</v>
      </c>
      <c r="C118" s="39">
        <v>0</v>
      </c>
      <c r="D118" s="47">
        <v>0</v>
      </c>
      <c r="E118" s="47">
        <v>0</v>
      </c>
      <c r="F118" s="47">
        <v>0</v>
      </c>
      <c r="G118" s="47">
        <v>0</v>
      </c>
      <c r="H118" s="39">
        <v>0</v>
      </c>
      <c r="I118" s="39">
        <v>0</v>
      </c>
      <c r="J118" s="39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39">
        <v>0</v>
      </c>
      <c r="U118" s="41" t="s">
        <v>57</v>
      </c>
    </row>
    <row r="119" spans="1:21" ht="15.75" hidden="1">
      <c r="A119" s="81">
        <v>9</v>
      </c>
      <c r="B119" s="81" t="s">
        <v>58</v>
      </c>
      <c r="C119" s="39">
        <v>0</v>
      </c>
      <c r="D119" s="47">
        <v>0</v>
      </c>
      <c r="E119" s="47">
        <v>0</v>
      </c>
      <c r="F119" s="47">
        <v>0</v>
      </c>
      <c r="G119" s="47">
        <v>0</v>
      </c>
      <c r="H119" s="39">
        <v>0</v>
      </c>
      <c r="I119" s="39">
        <v>0</v>
      </c>
      <c r="J119" s="39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39">
        <v>0</v>
      </c>
      <c r="U119" s="41" t="s">
        <v>57</v>
      </c>
    </row>
    <row r="120" spans="1:21" ht="15.75" hidden="1">
      <c r="A120" s="81">
        <v>10</v>
      </c>
      <c r="B120" s="81" t="s">
        <v>58</v>
      </c>
      <c r="C120" s="39">
        <v>0</v>
      </c>
      <c r="D120" s="47">
        <v>0</v>
      </c>
      <c r="E120" s="47">
        <v>0</v>
      </c>
      <c r="F120" s="47">
        <v>0</v>
      </c>
      <c r="G120" s="47">
        <v>0</v>
      </c>
      <c r="H120" s="39">
        <v>0</v>
      </c>
      <c r="I120" s="39">
        <v>0</v>
      </c>
      <c r="J120" s="39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39">
        <v>0</v>
      </c>
      <c r="U120" s="41" t="s">
        <v>57</v>
      </c>
    </row>
    <row r="121" spans="1:21" ht="16.5">
      <c r="A121" s="54" t="str">
        <f>'[1]TT'!C7</f>
        <v>Quảng Trị, ngày 01 tháng 4 năm 2022</v>
      </c>
      <c r="B121" s="55"/>
      <c r="C121" s="55"/>
      <c r="D121" s="55"/>
      <c r="E121" s="55"/>
      <c r="F121" s="56"/>
      <c r="G121" s="56"/>
      <c r="H121" s="56"/>
      <c r="I121" s="57"/>
      <c r="J121" s="57"/>
      <c r="K121" s="57"/>
      <c r="L121" s="57"/>
      <c r="M121" s="57"/>
      <c r="N121" s="58" t="str">
        <f>'[1]TT'!C4</f>
        <v>Quảng Trị, ngày 01 tháng 4 năm 2022</v>
      </c>
      <c r="O121" s="59"/>
      <c r="P121" s="59"/>
      <c r="Q121" s="59"/>
      <c r="R121" s="59"/>
      <c r="S121" s="59"/>
      <c r="T121" s="59"/>
      <c r="U121" s="59"/>
    </row>
    <row r="122" spans="1:21" ht="36.75" customHeight="1">
      <c r="A122" s="60" t="s">
        <v>101</v>
      </c>
      <c r="B122" s="61"/>
      <c r="C122" s="61"/>
      <c r="D122" s="61"/>
      <c r="E122" s="61"/>
      <c r="F122" s="62"/>
      <c r="G122" s="62"/>
      <c r="H122" s="62"/>
      <c r="I122" s="63"/>
      <c r="J122" s="63"/>
      <c r="K122" s="63"/>
      <c r="L122" s="63"/>
      <c r="M122" s="63"/>
      <c r="N122" s="64" t="str">
        <f>'[1]TT'!C5</f>
        <v>KT.CỤC TRƯỞNG
PHÓ CỤC TRƯỞNG</v>
      </c>
      <c r="O122" s="64"/>
      <c r="P122" s="64"/>
      <c r="Q122" s="64"/>
      <c r="R122" s="64"/>
      <c r="S122" s="64"/>
      <c r="T122" s="64"/>
      <c r="U122" s="64"/>
    </row>
    <row r="123" spans="1:21" ht="45" customHeight="1">
      <c r="A123" s="65"/>
      <c r="B123" s="65"/>
      <c r="C123" s="65"/>
      <c r="D123" s="65"/>
      <c r="E123" s="65"/>
      <c r="F123" s="66"/>
      <c r="G123" s="66"/>
      <c r="H123" s="66"/>
      <c r="I123" s="63"/>
      <c r="J123" s="63"/>
      <c r="K123" s="63"/>
      <c r="L123" s="63"/>
      <c r="M123" s="63"/>
      <c r="N123" s="63"/>
      <c r="O123" s="63"/>
      <c r="P123" s="66"/>
      <c r="Q123" s="67"/>
      <c r="R123" s="66"/>
      <c r="S123" s="63"/>
      <c r="T123" s="68"/>
      <c r="U123" s="68"/>
    </row>
    <row r="124" spans="6:13" ht="15.75">
      <c r="F124" s="69" t="s">
        <v>46</v>
      </c>
      <c r="G124" s="69"/>
      <c r="H124" s="69"/>
      <c r="I124" s="69"/>
      <c r="J124" s="69"/>
      <c r="K124" s="69"/>
      <c r="L124" s="69"/>
      <c r="M124" s="69"/>
    </row>
    <row r="125" spans="1:21" ht="16.5">
      <c r="A125" s="71" t="str">
        <f>'[1]TT'!C6</f>
        <v>Nguyễn Minh Tuệ</v>
      </c>
      <c r="B125" s="71"/>
      <c r="C125" s="71"/>
      <c r="D125" s="71"/>
      <c r="E125" s="71"/>
      <c r="N125" s="72" t="str">
        <f>'[1]TT'!C3</f>
        <v>Mai Anh Tuấn</v>
      </c>
      <c r="O125" s="72"/>
      <c r="P125" s="72"/>
      <c r="Q125" s="72"/>
      <c r="R125" s="72"/>
      <c r="S125" s="72"/>
      <c r="T125" s="72"/>
      <c r="U125" s="72"/>
    </row>
  </sheetData>
  <sheetProtection/>
  <mergeCells count="33">
    <mergeCell ref="A8:B8"/>
    <mergeCell ref="A121:E121"/>
    <mergeCell ref="N121:U121"/>
    <mergeCell ref="A122:E122"/>
    <mergeCell ref="N122:U122"/>
    <mergeCell ref="A125:E125"/>
    <mergeCell ref="N125:U125"/>
    <mergeCell ref="S4:S7"/>
    <mergeCell ref="J5:J7"/>
    <mergeCell ref="K5:M6"/>
    <mergeCell ref="N5:N7"/>
    <mergeCell ref="O5:O7"/>
    <mergeCell ref="P5:P7"/>
    <mergeCell ref="H3:H7"/>
    <mergeCell ref="I3:S3"/>
    <mergeCell ref="T3:T7"/>
    <mergeCell ref="U3:U7"/>
    <mergeCell ref="D4:D7"/>
    <mergeCell ref="E4:E7"/>
    <mergeCell ref="I4:I7"/>
    <mergeCell ref="J4:P4"/>
    <mergeCell ref="Q4:Q7"/>
    <mergeCell ref="R4:R7"/>
    <mergeCell ref="A1:D1"/>
    <mergeCell ref="E1:O1"/>
    <mergeCell ref="P1:U1"/>
    <mergeCell ref="P2:U2"/>
    <mergeCell ref="A3:A7"/>
    <mergeCell ref="B3:B7"/>
    <mergeCell ref="C3:C7"/>
    <mergeCell ref="D3:E3"/>
    <mergeCell ref="F3:F7"/>
    <mergeCell ref="G3:G7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">
      <selection activeCell="B111" sqref="B111:B114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89" customFormat="1" ht="21.75" customHeight="1">
      <c r="A1" s="88" t="s">
        <v>107</v>
      </c>
      <c r="B1" s="88"/>
      <c r="C1" s="88"/>
      <c r="D1" s="88"/>
      <c r="E1" s="88"/>
      <c r="F1" s="88"/>
      <c r="G1" s="88"/>
      <c r="H1" s="88"/>
    </row>
    <row r="2" spans="1:8" s="89" customFormat="1" ht="21.75" customHeight="1">
      <c r="A2" s="90" t="s">
        <v>108</v>
      </c>
      <c r="B2" s="90"/>
      <c r="C2" s="90"/>
      <c r="D2" s="90"/>
      <c r="E2" s="90"/>
      <c r="F2" s="90"/>
      <c r="G2" s="90"/>
      <c r="H2" s="90"/>
    </row>
    <row r="3" spans="6:8" ht="21" customHeight="1">
      <c r="F3" s="91" t="s">
        <v>109</v>
      </c>
      <c r="G3" s="91"/>
      <c r="H3" s="91"/>
    </row>
    <row r="4" spans="1:8" ht="15.75">
      <c r="A4" s="92" t="s">
        <v>110</v>
      </c>
      <c r="B4" s="92" t="s">
        <v>111</v>
      </c>
      <c r="C4" s="93" t="s">
        <v>112</v>
      </c>
      <c r="D4" s="93"/>
      <c r="E4" s="93"/>
      <c r="F4" s="94" t="s">
        <v>113</v>
      </c>
      <c r="G4" s="94"/>
      <c r="H4" s="94"/>
    </row>
    <row r="5" spans="1:8" ht="95.25" customHeight="1">
      <c r="A5" s="95"/>
      <c r="B5" s="95"/>
      <c r="C5" s="96" t="s">
        <v>114</v>
      </c>
      <c r="D5" s="97" t="s">
        <v>115</v>
      </c>
      <c r="E5" s="98" t="s">
        <v>116</v>
      </c>
      <c r="F5" s="96" t="s">
        <v>114</v>
      </c>
      <c r="G5" s="97" t="s">
        <v>115</v>
      </c>
      <c r="H5" s="98" t="s">
        <v>116</v>
      </c>
    </row>
    <row r="6" spans="1:8" ht="15.75">
      <c r="A6" s="99" t="s">
        <v>47</v>
      </c>
      <c r="B6" s="100" t="s">
        <v>117</v>
      </c>
      <c r="C6" s="101">
        <v>638</v>
      </c>
      <c r="D6" s="101">
        <v>400</v>
      </c>
      <c r="E6" s="101">
        <v>209</v>
      </c>
      <c r="F6" s="101">
        <v>19178416</v>
      </c>
      <c r="G6" s="101">
        <v>13952568</v>
      </c>
      <c r="H6" s="101">
        <v>8875071</v>
      </c>
    </row>
    <row r="7" spans="1:8" ht="15.75">
      <c r="A7" s="102" t="s">
        <v>26</v>
      </c>
      <c r="B7" s="103" t="s">
        <v>118</v>
      </c>
      <c r="C7" s="104">
        <v>244</v>
      </c>
      <c r="D7" s="105">
        <v>153</v>
      </c>
      <c r="E7" s="106">
        <v>65</v>
      </c>
      <c r="F7" s="104">
        <v>3657160</v>
      </c>
      <c r="G7" s="104">
        <v>2113670</v>
      </c>
      <c r="H7" s="106">
        <v>1132846</v>
      </c>
    </row>
    <row r="8" spans="1:8" ht="15.75">
      <c r="A8" s="102" t="s">
        <v>27</v>
      </c>
      <c r="B8" s="107" t="s">
        <v>119</v>
      </c>
      <c r="C8" s="104">
        <v>89</v>
      </c>
      <c r="D8" s="105">
        <v>66</v>
      </c>
      <c r="E8" s="106">
        <v>36</v>
      </c>
      <c r="F8" s="104">
        <v>3333835</v>
      </c>
      <c r="G8" s="104">
        <v>2299368</v>
      </c>
      <c r="H8" s="106">
        <v>1629929</v>
      </c>
    </row>
    <row r="9" spans="1:8" ht="15.75">
      <c r="A9" s="102" t="s">
        <v>28</v>
      </c>
      <c r="B9" s="107" t="s">
        <v>120</v>
      </c>
      <c r="C9" s="104">
        <v>0</v>
      </c>
      <c r="D9" s="105">
        <v>0</v>
      </c>
      <c r="E9" s="106">
        <v>0</v>
      </c>
      <c r="F9" s="104">
        <v>0</v>
      </c>
      <c r="G9" s="104">
        <v>0</v>
      </c>
      <c r="H9" s="106">
        <v>0</v>
      </c>
    </row>
    <row r="10" spans="1:8" ht="15.75">
      <c r="A10" s="102" t="s">
        <v>29</v>
      </c>
      <c r="B10" s="103" t="s">
        <v>121</v>
      </c>
      <c r="C10" s="104">
        <v>1</v>
      </c>
      <c r="D10" s="105">
        <v>1</v>
      </c>
      <c r="E10" s="106">
        <v>1</v>
      </c>
      <c r="F10" s="104">
        <v>144840</v>
      </c>
      <c r="G10" s="104">
        <v>144840</v>
      </c>
      <c r="H10" s="106">
        <v>144840</v>
      </c>
    </row>
    <row r="11" spans="1:8" ht="25.5">
      <c r="A11" s="102" t="s">
        <v>30</v>
      </c>
      <c r="B11" s="108" t="s">
        <v>122</v>
      </c>
      <c r="C11" s="104">
        <v>28</v>
      </c>
      <c r="D11" s="105">
        <v>6</v>
      </c>
      <c r="E11" s="106">
        <v>1</v>
      </c>
      <c r="F11" s="104">
        <v>1450576</v>
      </c>
      <c r="G11" s="104">
        <v>252200</v>
      </c>
      <c r="H11" s="106">
        <v>32000</v>
      </c>
    </row>
    <row r="12" spans="1:8" ht="15.75">
      <c r="A12" s="102" t="s">
        <v>31</v>
      </c>
      <c r="B12" s="103" t="s">
        <v>123</v>
      </c>
      <c r="C12" s="104">
        <v>243</v>
      </c>
      <c r="D12" s="105">
        <v>158</v>
      </c>
      <c r="E12" s="106">
        <v>98</v>
      </c>
      <c r="F12" s="104">
        <v>9929353</v>
      </c>
      <c r="G12" s="104">
        <v>8693827</v>
      </c>
      <c r="H12" s="106">
        <v>5912762</v>
      </c>
    </row>
    <row r="13" spans="1:8" ht="15.75">
      <c r="A13" s="102" t="s">
        <v>32</v>
      </c>
      <c r="B13" s="103" t="s">
        <v>124</v>
      </c>
      <c r="C13" s="104">
        <v>0</v>
      </c>
      <c r="D13" s="105">
        <v>0</v>
      </c>
      <c r="E13" s="106">
        <v>0</v>
      </c>
      <c r="F13" s="104">
        <v>0</v>
      </c>
      <c r="G13" s="104">
        <v>0</v>
      </c>
      <c r="H13" s="106">
        <v>0</v>
      </c>
    </row>
    <row r="14" spans="1:8" ht="15.75">
      <c r="A14" s="102" t="s">
        <v>33</v>
      </c>
      <c r="B14" s="103" t="s">
        <v>125</v>
      </c>
      <c r="C14" s="104">
        <v>18</v>
      </c>
      <c r="D14" s="105">
        <v>4</v>
      </c>
      <c r="E14" s="106">
        <v>2</v>
      </c>
      <c r="F14" s="104">
        <v>259999</v>
      </c>
      <c r="G14" s="104">
        <v>46013</v>
      </c>
      <c r="H14" s="106">
        <v>22688</v>
      </c>
    </row>
    <row r="15" spans="1:8" ht="15.75">
      <c r="A15" s="102" t="s">
        <v>34</v>
      </c>
      <c r="B15" s="103" t="s">
        <v>126</v>
      </c>
      <c r="C15" s="104">
        <v>0</v>
      </c>
      <c r="D15" s="105">
        <v>0</v>
      </c>
      <c r="E15" s="106">
        <v>0</v>
      </c>
      <c r="F15" s="104">
        <v>0</v>
      </c>
      <c r="G15" s="104">
        <v>0</v>
      </c>
      <c r="H15" s="106">
        <v>0</v>
      </c>
    </row>
    <row r="16" spans="1:8" ht="15.75">
      <c r="A16" s="102" t="s">
        <v>35</v>
      </c>
      <c r="B16" s="103" t="s">
        <v>127</v>
      </c>
      <c r="C16" s="104">
        <v>15</v>
      </c>
      <c r="D16" s="105">
        <v>12</v>
      </c>
      <c r="E16" s="106">
        <v>6</v>
      </c>
      <c r="F16" s="104">
        <v>402653</v>
      </c>
      <c r="G16" s="104">
        <v>402650</v>
      </c>
      <c r="H16" s="106">
        <v>6</v>
      </c>
    </row>
    <row r="17" spans="1:8" ht="15.75">
      <c r="A17" s="102" t="s">
        <v>36</v>
      </c>
      <c r="B17" s="103" t="s">
        <v>128</v>
      </c>
      <c r="C17" s="104">
        <v>0</v>
      </c>
      <c r="D17" s="105">
        <v>0</v>
      </c>
      <c r="E17" s="106">
        <v>0</v>
      </c>
      <c r="F17" s="104">
        <v>0</v>
      </c>
      <c r="G17" s="104">
        <v>0</v>
      </c>
      <c r="H17" s="106">
        <v>0</v>
      </c>
    </row>
    <row r="18" spans="1:8" ht="15.75">
      <c r="A18" s="102" t="s">
        <v>37</v>
      </c>
      <c r="B18" s="103" t="s">
        <v>129</v>
      </c>
      <c r="C18" s="104">
        <v>0</v>
      </c>
      <c r="D18" s="105">
        <v>0</v>
      </c>
      <c r="E18" s="106">
        <v>0</v>
      </c>
      <c r="F18" s="104">
        <v>0</v>
      </c>
      <c r="G18" s="104">
        <v>0</v>
      </c>
      <c r="H18" s="106">
        <v>0</v>
      </c>
    </row>
    <row r="19" spans="1:8" ht="15.75">
      <c r="A19" s="102" t="s">
        <v>38</v>
      </c>
      <c r="B19" s="103" t="s">
        <v>130</v>
      </c>
      <c r="C19" s="104">
        <v>0</v>
      </c>
      <c r="D19" s="105">
        <v>0</v>
      </c>
      <c r="E19" s="106">
        <v>0</v>
      </c>
      <c r="F19" s="104">
        <v>0</v>
      </c>
      <c r="G19" s="104">
        <v>0</v>
      </c>
      <c r="H19" s="106">
        <v>0</v>
      </c>
    </row>
    <row r="20" spans="1:8" ht="15.75">
      <c r="A20" s="99" t="s">
        <v>59</v>
      </c>
      <c r="B20" s="109" t="s">
        <v>131</v>
      </c>
      <c r="C20" s="101">
        <v>700</v>
      </c>
      <c r="D20" s="101">
        <v>435</v>
      </c>
      <c r="E20" s="101">
        <v>198</v>
      </c>
      <c r="F20" s="101">
        <v>586233933</v>
      </c>
      <c r="G20" s="101">
        <v>398482149</v>
      </c>
      <c r="H20" s="101">
        <v>141317119</v>
      </c>
    </row>
    <row r="21" spans="1:8" ht="15.75">
      <c r="A21" s="102" t="s">
        <v>26</v>
      </c>
      <c r="B21" s="103" t="s">
        <v>118</v>
      </c>
      <c r="C21" s="104">
        <v>430</v>
      </c>
      <c r="D21" s="105">
        <v>267</v>
      </c>
      <c r="E21" s="106">
        <v>106</v>
      </c>
      <c r="F21" s="104">
        <v>214718931</v>
      </c>
      <c r="G21" s="104">
        <v>172665314</v>
      </c>
      <c r="H21" s="106">
        <v>99676822</v>
      </c>
    </row>
    <row r="22" spans="1:8" ht="15.75">
      <c r="A22" s="102" t="s">
        <v>27</v>
      </c>
      <c r="B22" s="107" t="s">
        <v>119</v>
      </c>
      <c r="C22" s="104">
        <v>117</v>
      </c>
      <c r="D22" s="105">
        <v>73</v>
      </c>
      <c r="E22" s="106">
        <v>38</v>
      </c>
      <c r="F22" s="104">
        <v>305500484</v>
      </c>
      <c r="G22" s="104">
        <v>163914653</v>
      </c>
      <c r="H22" s="106">
        <v>30377927</v>
      </c>
    </row>
    <row r="23" spans="1:8" ht="15.75">
      <c r="A23" s="102" t="s">
        <v>28</v>
      </c>
      <c r="B23" s="107" t="s">
        <v>120</v>
      </c>
      <c r="C23" s="104">
        <v>4</v>
      </c>
      <c r="D23" s="105">
        <v>2</v>
      </c>
      <c r="E23" s="106">
        <v>2</v>
      </c>
      <c r="F23" s="104">
        <v>1038049</v>
      </c>
      <c r="G23" s="104">
        <v>783193</v>
      </c>
      <c r="H23" s="106">
        <v>783193</v>
      </c>
    </row>
    <row r="24" spans="1:8" ht="15.75">
      <c r="A24" s="102" t="s">
        <v>29</v>
      </c>
      <c r="B24" s="103" t="s">
        <v>121</v>
      </c>
      <c r="C24" s="104">
        <v>1</v>
      </c>
      <c r="D24" s="105">
        <v>1</v>
      </c>
      <c r="E24" s="106">
        <v>0</v>
      </c>
      <c r="F24" s="104">
        <v>100321</v>
      </c>
      <c r="G24" s="104">
        <v>100321</v>
      </c>
      <c r="H24" s="106">
        <v>0</v>
      </c>
    </row>
    <row r="25" spans="1:8" ht="25.5">
      <c r="A25" s="102" t="s">
        <v>30</v>
      </c>
      <c r="B25" s="108" t="s">
        <v>122</v>
      </c>
      <c r="C25" s="104">
        <v>0</v>
      </c>
      <c r="D25" s="105">
        <v>0</v>
      </c>
      <c r="E25" s="106">
        <v>0</v>
      </c>
      <c r="F25" s="104">
        <v>0</v>
      </c>
      <c r="G25" s="104">
        <v>0</v>
      </c>
      <c r="H25" s="106">
        <v>0</v>
      </c>
    </row>
    <row r="26" spans="1:8" ht="15.75">
      <c r="A26" s="102" t="s">
        <v>31</v>
      </c>
      <c r="B26" s="103" t="s">
        <v>123</v>
      </c>
      <c r="C26" s="104">
        <v>74</v>
      </c>
      <c r="D26" s="105">
        <v>58</v>
      </c>
      <c r="E26" s="106">
        <v>36</v>
      </c>
      <c r="F26" s="104">
        <v>49371725</v>
      </c>
      <c r="G26" s="104">
        <v>48463361</v>
      </c>
      <c r="H26" s="106">
        <v>9591671</v>
      </c>
    </row>
    <row r="27" spans="1:8" ht="15.75">
      <c r="A27" s="102" t="s">
        <v>32</v>
      </c>
      <c r="B27" s="103" t="s">
        <v>124</v>
      </c>
      <c r="C27" s="104">
        <v>0</v>
      </c>
      <c r="D27" s="105">
        <v>0</v>
      </c>
      <c r="E27" s="106">
        <v>0</v>
      </c>
      <c r="F27" s="104">
        <v>0</v>
      </c>
      <c r="G27" s="104">
        <v>0</v>
      </c>
      <c r="H27" s="106">
        <v>0</v>
      </c>
    </row>
    <row r="28" spans="1:8" ht="15.75">
      <c r="A28" s="102" t="s">
        <v>33</v>
      </c>
      <c r="B28" s="103" t="s">
        <v>125</v>
      </c>
      <c r="C28" s="104">
        <v>70</v>
      </c>
      <c r="D28" s="105">
        <v>30</v>
      </c>
      <c r="E28" s="106">
        <v>13</v>
      </c>
      <c r="F28" s="104">
        <v>2754959</v>
      </c>
      <c r="G28" s="104">
        <v>804582</v>
      </c>
      <c r="H28" s="106">
        <v>257680</v>
      </c>
    </row>
    <row r="29" spans="1:8" ht="15.75">
      <c r="A29" s="102" t="s">
        <v>34</v>
      </c>
      <c r="B29" s="103" t="s">
        <v>126</v>
      </c>
      <c r="C29" s="104">
        <v>2</v>
      </c>
      <c r="D29" s="105">
        <v>2</v>
      </c>
      <c r="E29" s="106">
        <v>2</v>
      </c>
      <c r="F29" s="104">
        <v>576813</v>
      </c>
      <c r="G29" s="104">
        <v>576813</v>
      </c>
      <c r="H29" s="106">
        <v>576813</v>
      </c>
    </row>
    <row r="30" spans="1:8" ht="15.75">
      <c r="A30" s="102" t="s">
        <v>35</v>
      </c>
      <c r="B30" s="103" t="s">
        <v>127</v>
      </c>
      <c r="C30" s="104">
        <v>0</v>
      </c>
      <c r="D30" s="105">
        <v>0</v>
      </c>
      <c r="E30" s="106">
        <v>0</v>
      </c>
      <c r="F30" s="104">
        <v>0</v>
      </c>
      <c r="G30" s="104">
        <v>0</v>
      </c>
      <c r="H30" s="106">
        <v>0</v>
      </c>
    </row>
    <row r="31" spans="1:8" ht="15.75">
      <c r="A31" s="102" t="s">
        <v>36</v>
      </c>
      <c r="B31" s="103" t="s">
        <v>128</v>
      </c>
      <c r="C31" s="104">
        <v>2</v>
      </c>
      <c r="D31" s="105">
        <v>2</v>
      </c>
      <c r="E31" s="106">
        <v>1</v>
      </c>
      <c r="F31" s="104">
        <v>12172651</v>
      </c>
      <c r="G31" s="104">
        <v>11173912</v>
      </c>
      <c r="H31" s="106">
        <v>53013</v>
      </c>
    </row>
    <row r="32" spans="1:8" ht="15.75">
      <c r="A32" s="102" t="s">
        <v>37</v>
      </c>
      <c r="B32" s="103" t="s">
        <v>129</v>
      </c>
      <c r="C32" s="104">
        <v>0</v>
      </c>
      <c r="D32" s="105">
        <v>0</v>
      </c>
      <c r="E32" s="106">
        <v>0</v>
      </c>
      <c r="F32" s="104">
        <v>0</v>
      </c>
      <c r="G32" s="104">
        <v>0</v>
      </c>
      <c r="H32" s="106">
        <v>0</v>
      </c>
    </row>
    <row r="33" spans="1:8" ht="15.75">
      <c r="A33" s="102" t="s">
        <v>38</v>
      </c>
      <c r="B33" s="103" t="s">
        <v>130</v>
      </c>
      <c r="C33" s="104">
        <v>0</v>
      </c>
      <c r="D33" s="105">
        <v>0</v>
      </c>
      <c r="E33" s="106">
        <v>0</v>
      </c>
      <c r="F33" s="104">
        <v>0</v>
      </c>
      <c r="G33" s="104">
        <v>0</v>
      </c>
      <c r="H33" s="106">
        <v>0</v>
      </c>
    </row>
  </sheetData>
  <sheetProtection/>
  <mergeCells count="7">
    <mergeCell ref="A1:H1"/>
    <mergeCell ref="A2:H2"/>
    <mergeCell ref="F3:H3"/>
    <mergeCell ref="A4:A5"/>
    <mergeCell ref="B4:B5"/>
    <mergeCell ref="C4:E4"/>
    <mergeCell ref="F4:H4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2022-04-04T01:20:37Z</dcterms:created>
  <dcterms:modified xsi:type="dcterms:W3CDTF">2022-04-04T01:20:56Z</dcterms:modified>
  <cp:category/>
  <cp:version/>
  <cp:contentType/>
  <cp:contentStatus/>
</cp:coreProperties>
</file>